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CM\Set\Data\Document\CHECKOUT\DATA\D_e8e9149f3_03_\"/>
    </mc:Choice>
  </mc:AlternateContent>
  <bookViews>
    <workbookView xWindow="0" yWindow="465" windowWidth="28800" windowHeight="16335" activeTab="2"/>
  </bookViews>
  <sheets>
    <sheet name="Metodika" sheetId="3" r:id="rId1"/>
    <sheet name="Kancelář" sheetId="1" r:id="rId2"/>
    <sheet name="GA sklad" sheetId="9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16" i="1" l="1"/>
  <c r="AF16" i="1"/>
  <c r="BQ8" i="9"/>
  <c r="AF8" i="9"/>
  <c r="BQ21" i="9" l="1"/>
  <c r="BQ20" i="9"/>
  <c r="BQ19" i="9"/>
  <c r="BQ18" i="9"/>
  <c r="BQ17" i="9"/>
  <c r="BQ16" i="9"/>
  <c r="BQ15" i="9"/>
  <c r="BQ14" i="9"/>
  <c r="BQ13" i="9"/>
  <c r="BQ12" i="9"/>
  <c r="BQ11" i="9"/>
  <c r="BQ10" i="9"/>
  <c r="BQ9" i="9"/>
  <c r="BQ7" i="9"/>
  <c r="BQ6" i="9"/>
  <c r="AF6" i="1"/>
  <c r="BQ21" i="1"/>
  <c r="BQ20" i="1"/>
  <c r="BQ19" i="1"/>
  <c r="BQ18" i="1"/>
  <c r="BQ15" i="1"/>
  <c r="BQ14" i="1"/>
  <c r="BQ13" i="1"/>
  <c r="BQ12" i="1"/>
  <c r="BQ11" i="1"/>
  <c r="BQ10" i="1"/>
  <c r="BQ9" i="1"/>
  <c r="BQ8" i="1"/>
  <c r="BQ7" i="1"/>
  <c r="BQ6" i="1"/>
  <c r="AF21" i="9" l="1"/>
  <c r="AF20" i="9"/>
  <c r="AF19" i="9"/>
  <c r="AF18" i="9"/>
  <c r="AF17" i="9"/>
  <c r="AF16" i="9"/>
  <c r="AF14" i="9"/>
  <c r="AF20" i="1" l="1"/>
  <c r="AF21" i="1"/>
  <c r="AF19" i="1"/>
  <c r="AF13" i="1"/>
  <c r="AF14" i="1"/>
  <c r="AF12" i="1"/>
  <c r="AF11" i="1"/>
  <c r="AF10" i="1"/>
  <c r="AF8" i="1"/>
  <c r="AF9" i="1"/>
  <c r="AF15" i="1"/>
  <c r="AF15" i="9" l="1"/>
  <c r="AF13" i="9"/>
  <c r="AF12" i="9"/>
  <c r="AF11" i="9"/>
  <c r="AF10" i="9"/>
  <c r="AF9" i="9"/>
  <c r="AF18" i="1"/>
  <c r="AF7" i="9" l="1"/>
  <c r="AF6" i="9"/>
  <c r="AF7" i="1" l="1"/>
</calcChain>
</file>

<file path=xl/sharedStrings.xml><?xml version="1.0" encoding="utf-8"?>
<sst xmlns="http://schemas.openxmlformats.org/spreadsheetml/2006/main" count="230" uniqueCount="141">
  <si>
    <t>Systém</t>
  </si>
  <si>
    <t>Výrobní prostor MCZ-OS</t>
  </si>
  <si>
    <t>Kancelář MCZ-OS</t>
  </si>
  <si>
    <t>Detašované pracoviště</t>
  </si>
  <si>
    <t>Vznik ohrožení</t>
  </si>
  <si>
    <t>Následky ohrožení</t>
  </si>
  <si>
    <t>Názor hodnotitele</t>
  </si>
  <si>
    <t>Výsledné riziko</t>
  </si>
  <si>
    <t>Hodnocení rizika</t>
  </si>
  <si>
    <t>Dotčené osoby</t>
  </si>
  <si>
    <t>Trvale</t>
  </si>
  <si>
    <t>Přechodně</t>
  </si>
  <si>
    <t>Ostatní osoby</t>
  </si>
  <si>
    <t>Opatření</t>
  </si>
  <si>
    <t>OOPP</t>
  </si>
  <si>
    <t>Technická</t>
  </si>
  <si>
    <t>Organizační</t>
  </si>
  <si>
    <t>Identfikované nebezpečí</t>
  </si>
  <si>
    <t>Popis nebezpečí</t>
  </si>
  <si>
    <t>Sub-systém</t>
  </si>
  <si>
    <t>Poranění bez pracovní neschopnosti</t>
  </si>
  <si>
    <t>Smrtelný úraz</t>
  </si>
  <si>
    <t>Vážnější úraz s absencí</t>
  </si>
  <si>
    <t>Pravděpodobnost vzniku nebezpečné události</t>
  </si>
  <si>
    <t>KOMBINACE PRAVDĚPODOBNOSTI VZNIKU A ZÁVAŽNOSTI ÚRAZU</t>
  </si>
  <si>
    <t>-1-</t>
  </si>
  <si>
    <t>-2-</t>
  </si>
  <si>
    <t>-3-</t>
  </si>
  <si>
    <t>-4-</t>
  </si>
  <si>
    <t>-5-</t>
  </si>
  <si>
    <t>Odborné ošetření bez pracovní neschopnosti</t>
  </si>
  <si>
    <t>Těžký úraz s trvalými následky nebo hospitalizací</t>
  </si>
  <si>
    <t>25+5</t>
  </si>
  <si>
    <t>METODIKA POSOUZENÍ RIZIKA</t>
  </si>
  <si>
    <r>
      <rPr>
        <b/>
        <sz val="12"/>
        <color theme="1"/>
        <rFont val="Calibri"/>
        <family val="2"/>
        <scheme val="minor"/>
      </rPr>
      <t xml:space="preserve">Trvalý výskyt </t>
    </r>
    <r>
      <rPr>
        <sz val="12"/>
        <color theme="1"/>
        <rFont val="Calibri"/>
        <family val="2"/>
        <charset val="238"/>
        <scheme val="minor"/>
      </rPr>
      <t>(lze očekávat)</t>
    </r>
  </si>
  <si>
    <r>
      <rPr>
        <b/>
        <sz val="12"/>
        <color theme="1"/>
        <rFont val="Calibri"/>
        <family val="2"/>
        <scheme val="minor"/>
      </rPr>
      <t xml:space="preserve">Velmi pravděpodobný výskyt </t>
    </r>
    <r>
      <rPr>
        <sz val="12"/>
        <color theme="1"/>
        <rFont val="Calibri"/>
        <family val="2"/>
        <charset val="238"/>
        <scheme val="minor"/>
      </rPr>
      <t>(je to možné)</t>
    </r>
  </si>
  <si>
    <r>
      <rPr>
        <b/>
        <sz val="12"/>
        <color theme="1"/>
        <rFont val="Calibri"/>
        <family val="2"/>
        <scheme val="minor"/>
      </rPr>
      <t xml:space="preserve">Pravděpodobný výskyt </t>
    </r>
    <r>
      <rPr>
        <sz val="12"/>
        <color theme="1"/>
        <rFont val="Calibri"/>
        <family val="2"/>
        <charset val="238"/>
        <scheme val="minor"/>
      </rPr>
      <t>(za určitých podmínek je to možné)</t>
    </r>
  </si>
  <si>
    <r>
      <rPr>
        <b/>
        <sz val="12"/>
        <color theme="1"/>
        <rFont val="Calibri"/>
        <family val="2"/>
        <scheme val="minor"/>
      </rPr>
      <t>Nepravděpodobný výskyt</t>
    </r>
    <r>
      <rPr>
        <sz val="12"/>
        <color theme="1"/>
        <rFont val="Calibri"/>
        <family val="2"/>
        <charset val="238"/>
        <scheme val="minor"/>
      </rPr>
      <t xml:space="preserve"> (za velmi specifických podmínek je to možné)</t>
    </r>
  </si>
  <si>
    <r>
      <rPr>
        <b/>
        <sz val="12"/>
        <color theme="1"/>
        <rFont val="Calibri"/>
        <family val="2"/>
        <scheme val="minor"/>
      </rPr>
      <t>Nahodilé</t>
    </r>
    <r>
      <rPr>
        <sz val="12"/>
        <color theme="1"/>
        <rFont val="Calibri"/>
        <family val="2"/>
        <charset val="238"/>
        <scheme val="minor"/>
      </rPr>
      <t xml:space="preserve"> (prakticky vyloučeno, ale zvažujeme i tuto možnost)</t>
    </r>
  </si>
  <si>
    <t>5-11</t>
  </si>
  <si>
    <t>12-19</t>
  </si>
  <si>
    <t>20-30</t>
  </si>
  <si>
    <t>3-4</t>
  </si>
  <si>
    <t>0-2</t>
  </si>
  <si>
    <t>Bezvýznamné riziko</t>
  </si>
  <si>
    <t>Přijatelné akceptovatelné riziko</t>
  </si>
  <si>
    <t>Mírné rizio</t>
  </si>
  <si>
    <t>Nežádoucí riziko</t>
  </si>
  <si>
    <t>Nepřijatelné riziko</t>
  </si>
  <si>
    <r>
      <t xml:space="preserve">Postup vyhodnocování rizik:
</t>
    </r>
    <r>
      <rPr>
        <sz val="12"/>
        <color theme="1"/>
        <rFont val="Calibri"/>
        <family val="2"/>
        <scheme val="minor"/>
      </rPr>
      <t>1. Posouzení pravděpodobnosti výskytu nebezpečné události
2. Zvážení potencionální závažnosti úrazu/poškození zdraví, které může být způsobeno realizací rizika
3. Výsledný údaj je zařazen dle vzorce do příslušné kategorie 1-5</t>
    </r>
  </si>
  <si>
    <t>Hodnocení rizik</t>
  </si>
  <si>
    <t>OBECNÉ</t>
  </si>
  <si>
    <t>Obecné</t>
  </si>
  <si>
    <t>Pád osoby na rovině, zakopnutí, zachycení o překážky</t>
  </si>
  <si>
    <t>barevné odlišení hran a terénních rozdílů</t>
  </si>
  <si>
    <t xml:space="preserve"> odstranění jakýchkoliv komunikačních překážek o které lze zakopnout, pravidelný úklid a uspořádání pracoviště 5S</t>
  </si>
  <si>
    <t>pořezání, bodné a tržné rány</t>
  </si>
  <si>
    <t>Ochraná obuv B1</t>
  </si>
  <si>
    <t>Směrnice</t>
  </si>
  <si>
    <t>Dotčené interní přepisy</t>
  </si>
  <si>
    <t>GA-HSE-005-01 - Pracovní návodka - manipulace s noži</t>
  </si>
  <si>
    <t>Součástí hodnocení rizik je dodržování všech bezpečnostních a organizačních opatřeních, která jsou viditelná či zřejmá a se kterými byli zaměstnanci seznámeni (pracovní návodky, bezpečnostní značení, používání OOPP apod.)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</si>
  <si>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MOS-3-GA-005 - Traumatologický plán</t>
    </r>
  </si>
  <si>
    <t xml:space="preserve">Regály </t>
  </si>
  <si>
    <t>pád pracovníka při obsluze výše položených regálových buněk</t>
  </si>
  <si>
    <t xml:space="preserve">zakopnutí, naražení osoby o konstrukci regálu a uložený materiál </t>
  </si>
  <si>
    <t>zřícení a pád regálu</t>
  </si>
  <si>
    <t>pád břemene na pracovníka/ zasažení pracovníka při regálové manipulaci, pád břemene na nohu</t>
  </si>
  <si>
    <t>přetížení regálů s následným zřícením regálu</t>
  </si>
  <si>
    <t>zajištění správného uložení břemene, zafixování materiálu podle potřeby, zajištění stability každého druhu materiálu ukládaného do regálu</t>
  </si>
  <si>
    <t>ruční ukládání a odebírání materiálu (obsluha) ve výšce nad 1,8m prováděno z bezpečných zařízení a pomůcek (žebříky, schůdky apod.), dodržování zákazu vstupovat a pohybovar se po konstrukci regálu</t>
  </si>
  <si>
    <t>udržování volného přístupu k regálům, šířka uliček mezi regály min. 0,8m pro ruční obsluhu</t>
  </si>
  <si>
    <t>zajištění trvalé stabilty regálu, zákaz zajištění stabilty regálu vzájemným opřením či podepíráním klíny, pravidelná kontrola technického stavu regálu, nepřetěžovat regály, dodržování zákazu šplhání po regálu</t>
  </si>
  <si>
    <t>dodržování zákazu narušovat stabilitu materiálu v regálech (vytahování předmětů ze spod či ze strany)</t>
  </si>
  <si>
    <t>označení štítkem určující nosnost buňky a počet buněk ve sloupci</t>
  </si>
  <si>
    <t>dodržování přípustné nosnosti regálových buněk, pravidelné kontroly technického stavu regálu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</si>
  <si>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MOS-4-GA-005 - Záznam o kontrole regálů           </t>
    </r>
  </si>
  <si>
    <t xml:space="preserve">MOS-2-GA-002 - Místní provozní bezpečnostní předpis   </t>
  </si>
  <si>
    <t>Zobrazovací jednotky</t>
  </si>
  <si>
    <t>spravné ergonomické rozestavění a umístění nábytku a PC na stole; vhodné umístění monitoru - vzdálenost očí od obrazovky minimálně 40 cm</t>
  </si>
  <si>
    <t xml:space="preserve">zraková zátěž - únava očí; bolest hlavy </t>
  </si>
  <si>
    <t>Výrobní prostror MCZ-OS</t>
  </si>
  <si>
    <t>ERGONOMIE PRÁCE</t>
  </si>
  <si>
    <t>office zaměstnanci</t>
  </si>
  <si>
    <t>externí pracovníci</t>
  </si>
  <si>
    <t xml:space="preserve">neopatrná práce s různými elektrickými zařízeními </t>
  </si>
  <si>
    <t>uklouznutí na mokré podlaze</t>
  </si>
  <si>
    <t>zakopnutí nebo pád na rovině</t>
  </si>
  <si>
    <t>pád ze schodů nebo zvýšeného místa</t>
  </si>
  <si>
    <t>pád předmětu na dolní končetiny</t>
  </si>
  <si>
    <t>výstražné kužely</t>
  </si>
  <si>
    <t>v prostorách firmy se pohybovat se zvýšenou opatrností; sledovat kvalitu povrchu podlah a na nedostatky upozornit nadřízené; nerovnosti/prohlubně apod. jsou označeny výstražnými kužely</t>
  </si>
  <si>
    <t>v prostorách firmy se pohybovat se zvýšenou opatrností; sledovat kvalitu povrchu podlah a na nedostatky upozornit nadřízené; nerovnosti/prohlubně/kapalina na podlaze apod. jsou označeny výstražnými kužely</t>
  </si>
  <si>
    <t>výstražné tabule s označení ,,pozor mokrá podlaha,,; výstražné kužely</t>
  </si>
  <si>
    <t>náraz části těla na ostrou hranu (nábytek, stoly, skříně apod.)</t>
  </si>
  <si>
    <t>vhodné rozmístění pracoviště; dostatek porstoru kolem nábytku; zavírání dvířek skříní a zasouvání zásuvek stolů a skříněk</t>
  </si>
  <si>
    <t>správné zacházení s kancelářskými pomůckami</t>
  </si>
  <si>
    <t>škrábnutí, bodnutí, říznutí, skřípnutí, přimáčknutí apod. při práci s kancelářskými pomůckami</t>
  </si>
  <si>
    <t>škrábnutí, bodnutí, říznutí, skřípnutí, přimáčknutí apod. při obsluze tiskaren, kopírovacích a skartovacích zařízení, apod.</t>
  </si>
  <si>
    <t xml:space="preserve">dodržovat pokyny uvedeny u zařízení </t>
  </si>
  <si>
    <t>udržování pořádku na stolech a ve skříních; rovnoměrné ukládání předmětů do skříní a regálů; nepřetěžování polic a regálů</t>
  </si>
  <si>
    <t>zasažení elektrikckým proudem</t>
  </si>
  <si>
    <t>zajistit pravidelné kontroly a revize el. spotřebičů, el. kabelů, prodlužovacích přívodů a šňůr; před použitím vizuálně zkontrolovat stav el. zařízení</t>
  </si>
  <si>
    <t>poškození horních a/nebo dolních končetin následkem manipulace s vřelými pokrmy či nápoji nebo dotyku s horkým povrchem spotřebičů (opaření, popálení apod.)</t>
  </si>
  <si>
    <t>bolest hlavy a zad při práci s PC</t>
  </si>
  <si>
    <t>upravit si nastavení sedáku a opěrky zad u židle podle svých potřeb; měnit polohy těla</t>
  </si>
  <si>
    <t>spravné ergonomické rozestavění a umístění nábytku a PC na stole; opírat zápěstí o stůl při psaní na klávesnici; opírat předloktí o stůl nebo o opěrky židle nastavení do jedné roviny s deskou stolu</t>
  </si>
  <si>
    <t>Práce s PC</t>
  </si>
  <si>
    <t>namožení horních končetin při práci s PC</t>
  </si>
  <si>
    <t>namožení dolních končetin při práci s PC</t>
  </si>
  <si>
    <t>střídat polohu nohou; chodidla ponechat na podlaze při zachování pravého úhlu mezi stehnem, kolenem a lýtkem a následně je opírat o stavitelne podložky/opěrky v úhlu cca 30 stupňů</t>
  </si>
  <si>
    <t xml:space="preserve">operátoři, externí pracovníci, office zaměstnanci </t>
  </si>
  <si>
    <t>skladnice</t>
  </si>
  <si>
    <t>zachycení, přitlačení, pořezání o ostré hrany nářadí/regálů apod.</t>
  </si>
  <si>
    <t>pád materiálu z regálové buňky a zasažení pracovníka</t>
  </si>
  <si>
    <t>používat jen nože určené zaměstnavatelem, řezat směrem od těla a od sebe - nikdy ne k sobě ani proti sobě;  zákaz používání tupých a jinak  znehodnocených nožů;  nepoužívat nůž na činnosti pro které není určen (vyrypávání, páčení apod.), dodržování pracovního návodu</t>
  </si>
  <si>
    <t>Manipulace s noži</t>
  </si>
  <si>
    <t>Ruční manipulace</t>
  </si>
  <si>
    <t>pád břemene na nohu, zhmoždění a naražení rukou a nohou při vysmeknutí a vyklouznutí břemene</t>
  </si>
  <si>
    <t>kontrola stavu břemene a přepravních obalů, správné způsoby a  uchopení břemene, používání držadel usnadňujících uchopení</t>
  </si>
  <si>
    <t>nežádoucí změna polohy materiálu (pád, sesunutí, skutálení apod.)</t>
  </si>
  <si>
    <t>přiskřípnutí prstů, přiražení ruky</t>
  </si>
  <si>
    <t>použití vhodných pomůcek při manipulaci s těžšími předměty; předměty na sebe dolehající bez možnosti uchopení ukládat na podklady (nepoužívat kulatiny)</t>
  </si>
  <si>
    <t xml:space="preserve">přetížení a namožení, natržení nebo natažení svalů a šlach (fyzické přetížení, náhlé prudké pohyby apod.) </t>
  </si>
  <si>
    <t>označení hmotnosti těžkých předmětů a materiálů</t>
  </si>
  <si>
    <t>správné způsoby a uchopení břemene; školení pracovníků o správných způsobech a postupech manipulace;  dodržování ergonomických zásad při manipulaci s břemeny; dodržování přípustných hygienických limitů</t>
  </si>
  <si>
    <t>ochranné rukavice R1/R10</t>
  </si>
  <si>
    <t>poškození páteře při dlouhodobějším zvedání a manipulace s břemeny v nevhodné poloze</t>
  </si>
  <si>
    <t>výcvik a školení pracovníků o správných způsobech a postupech manipulace, správné pohyby při manipulaci, udržování rovné a nekluzné podlahy, zajištění manipulace v bezpečné pracovní výšce</t>
  </si>
  <si>
    <t>zajištění stabilní polohy materiálu; kusové materiály pravidelných tvarů (ukládány ručně) jen do výše ramen (max. 2m);</t>
  </si>
  <si>
    <t>používání rukavic odolných proti mechanickému poškození; vyloučení manipulace s poškozenými obaly</t>
  </si>
  <si>
    <t>pořezání rukou, zranění o povrch břemene v důsledku pořezání, o hrany, poškozený obal, třísky apod.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</si>
  <si>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</rPr>
      <t xml:space="preserve">d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</rPr>
      <t xml:space="preserve">c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MOS-3-GA-005 - Traumatologický plán</t>
    </r>
  </si>
  <si>
    <t xml:space="preserve">přenášet horké nebo vroucí tekutiny se zvýšenou opatrností </t>
  </si>
  <si>
    <t>vhodné rozmístění pracoviště; průchozí uličky mezi regály</t>
  </si>
  <si>
    <t>ochranná obuv B1</t>
  </si>
  <si>
    <t>COVID-19 pandemie - nakažení zaměstnance; přenos infekce mezi zaměstnanci a ostatními pracovníky; ohrožení výroby</t>
  </si>
  <si>
    <t>Všichni zaměstnanci</t>
  </si>
  <si>
    <t>roušky/respirátory</t>
  </si>
  <si>
    <t>vybavení pracoviště desinfekčními prostředky; příkazové značky (dodržování rozestupů apod.); instalace plexiskel u jídelních stolů; omezený počet strávníků u stolu</t>
  </si>
  <si>
    <t>měření teploty na při vstupu do areálu (vrátnice); umožnění práce z domu; upozorňování na pravidla správné hygieny a dodržování zásad 3R; omezený počet strávníků u stolu; provádění testování zaměstnanců při zhoršené situaci nebo výskytu nových mutací; doporučení očkování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</si>
</sst>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Helvetica Neue Light"/>
      <charset val="238"/>
    </font>
    <font>
      <sz val="14"/>
      <color theme="1"/>
      <name val="Helvetica Neue Light"/>
      <charset val="238"/>
    </font>
    <font>
      <sz val="12"/>
      <color theme="0"/>
      <name val="Helvetica Neue Light"/>
      <charset val="238"/>
    </font>
    <font>
      <b/>
      <sz val="16"/>
      <color theme="0"/>
      <name val="Helvetica Neue Light"/>
      <charset val="238"/>
    </font>
    <font>
      <b/>
      <sz val="26"/>
      <color theme="1"/>
      <name val="Helvetica Neue Light"/>
      <charset val="238"/>
    </font>
    <font>
      <b/>
      <sz val="26"/>
      <name val="Helvetica Neue Light"/>
      <charset val="238"/>
    </font>
    <font>
      <sz val="14"/>
      <color theme="0"/>
      <name val="Helvetica Neue Light"/>
      <charset val="238"/>
    </font>
    <font>
      <b/>
      <sz val="16"/>
      <color theme="1"/>
      <name val="Helvetica Neue Light"/>
      <charset val="238"/>
    </font>
    <font>
      <b/>
      <sz val="18"/>
      <color theme="1"/>
      <name val="Helvetica Neue Light"/>
      <charset val="238"/>
    </font>
    <font>
      <b/>
      <sz val="18"/>
      <name val="Helvetica Neue Light"/>
      <charset val="238"/>
    </font>
    <font>
      <sz val="14"/>
      <color theme="0"/>
      <name val="Helvetica Neue Light"/>
    </font>
    <font>
      <b/>
      <sz val="36"/>
      <color theme="1"/>
      <name val="Helvetica Neue Light"/>
      <charset val="238"/>
    </font>
  </fonts>
  <fills count="2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3BCC2"/>
        <bgColor indexed="64"/>
      </patternFill>
    </fill>
    <fill>
      <patternFill patternType="solid">
        <fgColor rgb="FFC8E8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C0C1"/>
        <bgColor indexed="64"/>
      </patternFill>
    </fill>
    <fill>
      <patternFill patternType="solid">
        <fgColor rgb="FFF56767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0" borderId="41" xfId="0" applyBorder="1"/>
    <xf numFmtId="49" fontId="1" fillId="12" borderId="26" xfId="0" applyNumberFormat="1" applyFont="1" applyFill="1" applyBorder="1" applyAlignment="1">
      <alignment horizontal="center" vertical="center"/>
    </xf>
    <xf numFmtId="49" fontId="1" fillId="11" borderId="29" xfId="0" applyNumberFormat="1" applyFont="1" applyFill="1" applyBorder="1" applyAlignment="1">
      <alignment horizontal="center" vertical="center"/>
    </xf>
    <xf numFmtId="49" fontId="1" fillId="10" borderId="29" xfId="0" applyNumberFormat="1" applyFont="1" applyFill="1" applyBorder="1" applyAlignment="1">
      <alignment horizontal="center" vertical="center"/>
    </xf>
    <xf numFmtId="49" fontId="1" fillId="9" borderId="29" xfId="0" applyNumberFormat="1" applyFont="1" applyFill="1" applyBorder="1" applyAlignment="1">
      <alignment horizontal="center" vertical="center"/>
    </xf>
    <xf numFmtId="49" fontId="1" fillId="6" borderId="30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0" fillId="12" borderId="13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1" fillId="0" borderId="37" xfId="0" applyFont="1" applyFill="1" applyBorder="1" applyAlignment="1">
      <alignment horizontal="center"/>
    </xf>
    <xf numFmtId="0" fontId="0" fillId="11" borderId="40" xfId="0" applyFill="1" applyBorder="1" applyAlignment="1">
      <alignment horizontal="center" vertical="center"/>
    </xf>
    <xf numFmtId="0" fontId="0" fillId="13" borderId="46" xfId="0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/>
    </xf>
    <xf numFmtId="0" fontId="0" fillId="13" borderId="35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7" fillId="0" borderId="0" xfId="0" applyFont="1"/>
    <xf numFmtId="0" fontId="8" fillId="6" borderId="100" xfId="0" applyFont="1" applyFill="1" applyBorder="1" applyAlignment="1">
      <alignment horizontal="center" vertical="center" textRotation="90" wrapText="1"/>
    </xf>
    <xf numFmtId="0" fontId="8" fillId="6" borderId="96" xfId="0" applyFont="1" applyFill="1" applyBorder="1" applyAlignment="1">
      <alignment horizontal="center" vertical="center" textRotation="90" wrapText="1"/>
    </xf>
    <xf numFmtId="0" fontId="8" fillId="6" borderId="38" xfId="0" applyFont="1" applyFill="1" applyBorder="1" applyAlignment="1">
      <alignment horizontal="center" vertical="center" textRotation="90" wrapText="1"/>
    </xf>
    <xf numFmtId="1" fontId="8" fillId="0" borderId="25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81" xfId="0" applyNumberFormat="1" applyFont="1" applyBorder="1" applyAlignment="1">
      <alignment horizontal="center" vertical="center"/>
    </xf>
    <xf numFmtId="1" fontId="8" fillId="0" borderId="83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70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1" fontId="8" fillId="0" borderId="103" xfId="0" applyNumberFormat="1" applyFont="1" applyBorder="1" applyAlignment="1">
      <alignment horizontal="center" vertical="center"/>
    </xf>
    <xf numFmtId="0" fontId="0" fillId="0" borderId="0" xfId="0" applyFont="1"/>
    <xf numFmtId="0" fontId="8" fillId="17" borderId="104" xfId="0" applyFont="1" applyFill="1" applyBorder="1" applyAlignment="1">
      <alignment horizontal="center" vertical="center" wrapText="1"/>
    </xf>
    <xf numFmtId="0" fontId="14" fillId="16" borderId="107" xfId="0" applyFont="1" applyFill="1" applyBorder="1" applyAlignment="1">
      <alignment horizontal="center" vertical="center"/>
    </xf>
    <xf numFmtId="1" fontId="8" fillId="0" borderId="111" xfId="0" applyNumberFormat="1" applyFont="1" applyBorder="1" applyAlignment="1">
      <alignment horizontal="center" vertical="center"/>
    </xf>
    <xf numFmtId="1" fontId="8" fillId="0" borderId="112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95" xfId="0" applyNumberFormat="1" applyFont="1" applyBorder="1" applyAlignment="1">
      <alignment horizontal="center" vertical="center"/>
    </xf>
    <xf numFmtId="1" fontId="8" fillId="0" borderId="94" xfId="0" applyNumberFormat="1" applyFont="1" applyBorder="1" applyAlignment="1">
      <alignment horizontal="center" vertical="center"/>
    </xf>
    <xf numFmtId="1" fontId="8" fillId="0" borderId="93" xfId="0" applyNumberFormat="1" applyFont="1" applyBorder="1" applyAlignment="1">
      <alignment horizontal="center" vertical="center"/>
    </xf>
    <xf numFmtId="0" fontId="8" fillId="17" borderId="115" xfId="0" applyFont="1" applyFill="1" applyBorder="1" applyAlignment="1">
      <alignment horizontal="center" vertical="center" wrapText="1"/>
    </xf>
    <xf numFmtId="1" fontId="8" fillId="0" borderId="119" xfId="0" applyNumberFormat="1" applyFont="1" applyBorder="1" applyAlignment="1">
      <alignment horizontal="center" vertical="center"/>
    </xf>
    <xf numFmtId="0" fontId="8" fillId="15" borderId="124" xfId="0" applyFont="1" applyFill="1" applyBorder="1" applyAlignment="1">
      <alignment horizontal="center" vertical="center" wrapText="1"/>
    </xf>
    <xf numFmtId="1" fontId="8" fillId="0" borderId="132" xfId="0" applyNumberFormat="1" applyFont="1" applyBorder="1" applyAlignment="1">
      <alignment horizontal="center" vertical="center"/>
    </xf>
    <xf numFmtId="1" fontId="8" fillId="0" borderId="53" xfId="0" applyNumberFormat="1" applyFont="1" applyBorder="1" applyAlignment="1">
      <alignment horizontal="center" vertical="center"/>
    </xf>
    <xf numFmtId="1" fontId="8" fillId="0" borderId="127" xfId="0" applyNumberFormat="1" applyFont="1" applyBorder="1" applyAlignment="1">
      <alignment horizontal="center" vertical="center"/>
    </xf>
    <xf numFmtId="1" fontId="8" fillId="0" borderId="133" xfId="0" applyNumberFormat="1" applyFont="1" applyBorder="1" applyAlignment="1">
      <alignment horizontal="center" vertical="center"/>
    </xf>
    <xf numFmtId="1" fontId="8" fillId="0" borderId="134" xfId="0" applyNumberFormat="1" applyFont="1" applyBorder="1" applyAlignment="1">
      <alignment horizontal="center" vertical="center"/>
    </xf>
    <xf numFmtId="1" fontId="8" fillId="0" borderId="135" xfId="0" applyNumberFormat="1" applyFont="1" applyBorder="1" applyAlignment="1">
      <alignment horizontal="center" vertical="center"/>
    </xf>
    <xf numFmtId="0" fontId="8" fillId="18" borderId="100" xfId="0" applyFont="1" applyFill="1" applyBorder="1" applyAlignment="1">
      <alignment horizontal="center" vertical="center" textRotation="90" wrapText="1"/>
    </xf>
    <xf numFmtId="0" fontId="8" fillId="18" borderId="96" xfId="0" applyFont="1" applyFill="1" applyBorder="1" applyAlignment="1">
      <alignment horizontal="center" vertical="center" textRotation="90" wrapText="1"/>
    </xf>
    <xf numFmtId="0" fontId="8" fillId="18" borderId="38" xfId="0" applyFont="1" applyFill="1" applyBorder="1" applyAlignment="1">
      <alignment horizontal="center" vertical="center" textRotation="90" wrapText="1"/>
    </xf>
    <xf numFmtId="1" fontId="8" fillId="0" borderId="136" xfId="0" applyNumberFormat="1" applyFont="1" applyBorder="1" applyAlignment="1">
      <alignment horizontal="center" vertical="center"/>
    </xf>
    <xf numFmtId="1" fontId="8" fillId="0" borderId="137" xfId="0" applyNumberFormat="1" applyFont="1" applyBorder="1" applyAlignment="1">
      <alignment horizontal="center" vertical="center"/>
    </xf>
    <xf numFmtId="1" fontId="8" fillId="0" borderId="138" xfId="0" applyNumberFormat="1" applyFont="1" applyBorder="1" applyAlignment="1">
      <alignment horizontal="center" vertical="center"/>
    </xf>
    <xf numFmtId="0" fontId="8" fillId="15" borderId="88" xfId="0" applyFont="1" applyFill="1" applyBorder="1" applyAlignment="1">
      <alignment horizontal="center" vertical="center" wrapText="1"/>
    </xf>
    <xf numFmtId="1" fontId="8" fillId="20" borderId="6" xfId="0" applyNumberFormat="1" applyFont="1" applyFill="1" applyBorder="1" applyAlignment="1">
      <alignment horizontal="center" vertical="center"/>
    </xf>
    <xf numFmtId="0" fontId="0" fillId="15" borderId="0" xfId="0" applyFill="1"/>
    <xf numFmtId="1" fontId="8" fillId="20" borderId="131" xfId="0" applyNumberFormat="1" applyFont="1" applyFill="1" applyBorder="1" applyAlignment="1">
      <alignment horizontal="center" vertical="center"/>
    </xf>
    <xf numFmtId="0" fontId="0" fillId="0" borderId="87" xfId="0" applyFont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7" xfId="0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31" xfId="0" applyBorder="1" applyAlignment="1">
      <alignment horizontal="center" vertical="center" textRotation="180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15" borderId="105" xfId="0" applyFont="1" applyFill="1" applyBorder="1" applyAlignment="1">
      <alignment horizontal="center" vertical="center" wrapText="1"/>
    </xf>
    <xf numFmtId="0" fontId="8" fillId="15" borderId="88" xfId="0" applyFont="1" applyFill="1" applyBorder="1" applyAlignment="1">
      <alignment horizontal="center" vertical="center" wrapText="1"/>
    </xf>
    <xf numFmtId="0" fontId="8" fillId="15" borderId="128" xfId="0" applyFont="1" applyFill="1" applyBorder="1" applyAlignment="1">
      <alignment horizontal="center" vertical="center" wrapText="1"/>
    </xf>
    <xf numFmtId="1" fontId="12" fillId="0" borderId="97" xfId="0" applyNumberFormat="1" applyFont="1" applyBorder="1" applyAlignment="1">
      <alignment horizontal="center" vertical="center"/>
    </xf>
    <xf numFmtId="1" fontId="12" fillId="0" borderId="98" xfId="0" applyNumberFormat="1" applyFont="1" applyBorder="1" applyAlignment="1">
      <alignment horizontal="center" vertical="center"/>
    </xf>
    <xf numFmtId="1" fontId="12" fillId="0" borderId="99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textRotation="90"/>
    </xf>
    <xf numFmtId="0" fontId="7" fillId="0" borderId="88" xfId="0" applyFont="1" applyBorder="1" applyAlignment="1">
      <alignment horizontal="center" vertical="center" textRotation="90"/>
    </xf>
    <xf numFmtId="0" fontId="7" fillId="0" borderId="89" xfId="0" applyFont="1" applyBorder="1" applyAlignment="1">
      <alignment horizontal="center" vertical="center" textRotation="90"/>
    </xf>
    <xf numFmtId="0" fontId="8" fillId="0" borderId="108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8" borderId="59" xfId="0" applyFont="1" applyFill="1" applyBorder="1" applyAlignment="1">
      <alignment horizontal="center" vertical="center" textRotation="90" wrapText="1"/>
    </xf>
    <xf numFmtId="0" fontId="14" fillId="19" borderId="64" xfId="0" applyFont="1" applyFill="1" applyBorder="1" applyAlignment="1">
      <alignment horizontal="center" vertical="center"/>
    </xf>
    <xf numFmtId="0" fontId="14" fillId="19" borderId="37" xfId="0" applyFont="1" applyFill="1" applyBorder="1" applyAlignment="1">
      <alignment horizontal="center" vertical="center"/>
    </xf>
    <xf numFmtId="0" fontId="14" fillId="19" borderId="15" xfId="0" applyFont="1" applyFill="1" applyBorder="1" applyAlignment="1">
      <alignment horizontal="center" vertical="center"/>
    </xf>
    <xf numFmtId="0" fontId="14" fillId="4" borderId="64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8" fillId="7" borderId="10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91" xfId="0" applyFont="1" applyFill="1" applyBorder="1" applyAlignment="1">
      <alignment horizontal="center" vertical="center" wrapText="1"/>
    </xf>
    <xf numFmtId="0" fontId="8" fillId="5" borderId="10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9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 wrapText="1"/>
    </xf>
    <xf numFmtId="0" fontId="8" fillId="7" borderId="90" xfId="0" applyFont="1" applyFill="1" applyBorder="1" applyAlignment="1">
      <alignment horizontal="center" vertical="center" wrapText="1"/>
    </xf>
    <xf numFmtId="0" fontId="8" fillId="5" borderId="90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1" fontId="11" fillId="15" borderId="97" xfId="0" applyNumberFormat="1" applyFont="1" applyFill="1" applyBorder="1" applyAlignment="1">
      <alignment horizontal="center" vertical="center"/>
    </xf>
    <xf numFmtId="1" fontId="11" fillId="15" borderId="98" xfId="0" applyNumberFormat="1" applyFont="1" applyFill="1" applyBorder="1" applyAlignment="1">
      <alignment horizontal="center" vertical="center"/>
    </xf>
    <xf numFmtId="1" fontId="11" fillId="15" borderId="99" xfId="0" applyNumberFormat="1" applyFont="1" applyFill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8" fillId="0" borderId="125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0" fontId="15" fillId="0" borderId="123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 wrapText="1"/>
    </xf>
    <xf numFmtId="0" fontId="8" fillId="0" borderId="123" xfId="0" applyFont="1" applyBorder="1" applyAlignment="1">
      <alignment horizontal="center" vertical="center" wrapText="1"/>
    </xf>
    <xf numFmtId="0" fontId="8" fillId="0" borderId="124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 wrapText="1"/>
    </xf>
    <xf numFmtId="0" fontId="15" fillId="0" borderId="102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8" fillId="15" borderId="117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8" fillId="15" borderId="89" xfId="0" applyFont="1" applyFill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textRotation="90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15" borderId="87" xfId="0" applyFont="1" applyFill="1" applyBorder="1" applyAlignment="1">
      <alignment horizontal="center" vertical="center" wrapText="1"/>
    </xf>
    <xf numFmtId="0" fontId="8" fillId="15" borderId="106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 wrapText="1"/>
    </xf>
    <xf numFmtId="1" fontId="16" fillId="0" borderId="86" xfId="0" applyNumberFormat="1" applyFont="1" applyBorder="1" applyAlignment="1">
      <alignment horizontal="center" vertical="center"/>
    </xf>
    <xf numFmtId="1" fontId="16" fillId="0" borderId="68" xfId="0" applyNumberFormat="1" applyFont="1" applyBorder="1" applyAlignment="1">
      <alignment horizontal="center" vertical="center"/>
    </xf>
    <xf numFmtId="1" fontId="16" fillId="0" borderId="69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/>
    </xf>
    <xf numFmtId="1" fontId="16" fillId="0" borderId="77" xfId="0" applyNumberFormat="1" applyFont="1" applyBorder="1" applyAlignment="1">
      <alignment horizontal="center" vertical="center"/>
    </xf>
    <xf numFmtId="1" fontId="16" fillId="0" borderId="78" xfId="0" applyNumberFormat="1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/>
    </xf>
    <xf numFmtId="0" fontId="10" fillId="8" borderId="61" xfId="0" applyFont="1" applyFill="1" applyBorder="1" applyAlignment="1">
      <alignment horizontal="center" vertical="center"/>
    </xf>
    <xf numFmtId="0" fontId="10" fillId="8" borderId="62" xfId="0" applyFont="1" applyFill="1" applyBorder="1" applyAlignment="1">
      <alignment horizontal="center" vertical="center"/>
    </xf>
    <xf numFmtId="0" fontId="14" fillId="19" borderId="63" xfId="0" applyFont="1" applyFill="1" applyBorder="1" applyAlignment="1">
      <alignment horizontal="center" vertical="center"/>
    </xf>
    <xf numFmtId="0" fontId="14" fillId="19" borderId="61" xfId="0" applyFont="1" applyFill="1" applyBorder="1" applyAlignment="1">
      <alignment horizontal="center" vertical="center"/>
    </xf>
    <xf numFmtId="0" fontId="14" fillId="19" borderId="6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5" fillId="0" borderId="139" xfId="0" applyFont="1" applyBorder="1" applyAlignment="1">
      <alignment horizontal="center" vertical="center"/>
    </xf>
    <xf numFmtId="0" fontId="15" fillId="0" borderId="140" xfId="0" applyFont="1" applyBorder="1" applyAlignment="1">
      <alignment horizontal="center" vertical="center"/>
    </xf>
    <xf numFmtId="0" fontId="15" fillId="0" borderId="141" xfId="0" applyFont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8" fillId="15" borderId="120" xfId="0" applyFont="1" applyFill="1" applyBorder="1" applyAlignment="1">
      <alignment horizontal="center" vertical="center" wrapText="1"/>
    </xf>
    <xf numFmtId="0" fontId="8" fillId="15" borderId="130" xfId="0" applyFont="1" applyFill="1" applyBorder="1" applyAlignment="1">
      <alignment horizontal="center" vertical="center" wrapText="1"/>
    </xf>
    <xf numFmtId="0" fontId="8" fillId="15" borderId="131" xfId="0" applyFont="1" applyFill="1" applyBorder="1" applyAlignment="1">
      <alignment horizontal="center" vertical="center" wrapText="1"/>
    </xf>
    <xf numFmtId="1" fontId="8" fillId="15" borderId="142" xfId="0" applyNumberFormat="1" applyFont="1" applyFill="1" applyBorder="1" applyAlignment="1">
      <alignment horizontal="center" vertical="center"/>
    </xf>
    <xf numFmtId="1" fontId="8" fillId="15" borderId="131" xfId="0" applyNumberFormat="1" applyFont="1" applyFill="1" applyBorder="1" applyAlignment="1">
      <alignment horizontal="center" vertical="center"/>
    </xf>
    <xf numFmtId="0" fontId="8" fillId="15" borderId="129" xfId="0" applyFont="1" applyFill="1" applyBorder="1" applyAlignment="1">
      <alignment horizontal="center" vertical="center" wrapText="1"/>
    </xf>
    <xf numFmtId="0" fontId="8" fillId="15" borderId="129" xfId="0" applyFont="1" applyFill="1" applyBorder="1" applyAlignment="1">
      <alignment horizontal="center" vertical="center"/>
    </xf>
    <xf numFmtId="0" fontId="8" fillId="15" borderId="130" xfId="0" applyFont="1" applyFill="1" applyBorder="1" applyAlignment="1">
      <alignment horizontal="center" vertical="center"/>
    </xf>
    <xf numFmtId="0" fontId="8" fillId="15" borderId="121" xfId="0" applyFont="1" applyFill="1" applyBorder="1" applyAlignment="1">
      <alignment horizontal="center" vertical="center"/>
    </xf>
    <xf numFmtId="0" fontId="8" fillId="15" borderId="121" xfId="0" applyFont="1" applyFill="1" applyBorder="1" applyAlignment="1">
      <alignment horizontal="center" vertical="center" wrapText="1"/>
    </xf>
    <xf numFmtId="0" fontId="8" fillId="15" borderId="71" xfId="0" applyFont="1" applyFill="1" applyBorder="1" applyAlignment="1">
      <alignment horizontal="center" vertical="center" wrapText="1"/>
    </xf>
    <xf numFmtId="0" fontId="8" fillId="15" borderId="72" xfId="0" applyFont="1" applyFill="1" applyBorder="1" applyAlignment="1">
      <alignment horizontal="center" vertical="center" wrapText="1"/>
    </xf>
    <xf numFmtId="0" fontId="8" fillId="15" borderId="82" xfId="0" applyFont="1" applyFill="1" applyBorder="1" applyAlignment="1">
      <alignment horizontal="center" vertical="center" wrapText="1"/>
    </xf>
    <xf numFmtId="1" fontId="8" fillId="15" borderId="23" xfId="0" applyNumberFormat="1" applyFont="1" applyFill="1" applyBorder="1" applyAlignment="1">
      <alignment horizontal="center" vertical="center"/>
    </xf>
    <xf numFmtId="1" fontId="8" fillId="15" borderId="83" xfId="0" applyNumberFormat="1" applyFont="1" applyFill="1" applyBorder="1" applyAlignment="1">
      <alignment horizontal="center" vertical="center"/>
    </xf>
    <xf numFmtId="1" fontId="8" fillId="15" borderId="6" xfId="0" applyNumberFormat="1" applyFont="1" applyFill="1" applyBorder="1" applyAlignment="1">
      <alignment horizontal="center" vertical="center"/>
    </xf>
    <xf numFmtId="0" fontId="8" fillId="15" borderId="84" xfId="0" applyFont="1" applyFill="1" applyBorder="1" applyAlignment="1">
      <alignment horizontal="center" vertical="center"/>
    </xf>
    <xf numFmtId="0" fontId="8" fillId="15" borderId="72" xfId="0" applyFont="1" applyFill="1" applyBorder="1" applyAlignment="1">
      <alignment horizontal="center" vertical="center"/>
    </xf>
    <xf numFmtId="0" fontId="8" fillId="15" borderId="73" xfId="0" applyFont="1" applyFill="1" applyBorder="1" applyAlignment="1">
      <alignment horizontal="center" vertical="center"/>
    </xf>
    <xf numFmtId="0" fontId="8" fillId="15" borderId="7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6767"/>
      <color rgb="FFFCC0C1"/>
      <color rgb="FF96C0C6"/>
      <color rgb="FFC8E8ED"/>
      <color rgb="FF93BCC2"/>
      <color rgb="FFE6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209550</xdr:colOff>
      <xdr:row>1</xdr:row>
      <xdr:rowOff>419100</xdr:rowOff>
    </xdr:from>
    <xdr:to>
      <xdr:col>69</xdr:col>
      <xdr:colOff>3227437</xdr:colOff>
      <xdr:row>1</xdr:row>
      <xdr:rowOff>1479550</xdr:rowOff>
    </xdr:to>
    <xdr:pic>
      <xdr:nvPicPr>
        <xdr:cNvPr id="5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85100" y="628650"/>
          <a:ext cx="3017887" cy="106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152400</xdr:colOff>
      <xdr:row>1</xdr:row>
      <xdr:rowOff>266700</xdr:rowOff>
    </xdr:from>
    <xdr:to>
      <xdr:col>69</xdr:col>
      <xdr:colOff>3335161</xdr:colOff>
      <xdr:row>1</xdr:row>
      <xdr:rowOff>1352550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0" y="476250"/>
          <a:ext cx="3182761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d258df43_14_/GA-RASS-002-01%20-%20Mont&#225;&#382;%20(Assembly)_d-09029bae81b2c072_4688-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69a11090_55_/GA-RASS-002-01%20-%20Mont&#225;&#382;%20(Assembly)_d-09029bae81b5d912_429a-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7dd86a8a_29_/GA-RASS-003-01%20-%20Procesn&#237;%20in&#382;en&#253;rstv&#237;%20(Process%20Engineering)_d-09029bae81b2ca27_46b4-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Sklad údržby"/>
      <sheetName val="Dílna údržby"/>
      <sheetName val="Činnost údržby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Modrá, teplá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0"/>
  <sheetViews>
    <sheetView zoomScale="115" workbookViewId="0">
      <selection activeCell="K4" sqref="K4"/>
    </sheetView>
  </sheetViews>
  <sheetFormatPr defaultColWidth="11" defaultRowHeight="15.75"/>
  <cols>
    <col min="1" max="1" width="7" customWidth="1"/>
    <col min="2" max="2" width="21.375" customWidth="1"/>
    <col min="3" max="3" width="6" customWidth="1"/>
    <col min="4" max="4" width="32.5" customWidth="1"/>
    <col min="5" max="5" width="3.875" customWidth="1"/>
    <col min="6" max="11" width="15.875" customWidth="1"/>
  </cols>
  <sheetData>
    <row r="1" spans="1:10" ht="32.1" customHeight="1" thickBot="1">
      <c r="A1" s="113" t="s">
        <v>33</v>
      </c>
      <c r="B1" s="114"/>
      <c r="C1" s="114"/>
      <c r="D1" s="114"/>
      <c r="E1" s="115"/>
      <c r="F1" s="105" t="s">
        <v>24</v>
      </c>
      <c r="G1" s="105"/>
      <c r="H1" s="105"/>
      <c r="I1" s="105"/>
      <c r="J1" s="106"/>
    </row>
    <row r="2" spans="1:10" ht="39.950000000000003" customHeight="1">
      <c r="A2" s="116" t="s">
        <v>49</v>
      </c>
      <c r="B2" s="117"/>
      <c r="C2" s="102" t="s">
        <v>23</v>
      </c>
      <c r="D2" s="22" t="s">
        <v>34</v>
      </c>
      <c r="E2" s="10">
        <v>5</v>
      </c>
      <c r="F2" s="29">
        <v>5</v>
      </c>
      <c r="G2" s="40">
        <v>10</v>
      </c>
      <c r="H2" s="39">
        <v>15</v>
      </c>
      <c r="I2" s="26">
        <v>20</v>
      </c>
      <c r="J2" s="15" t="s">
        <v>32</v>
      </c>
    </row>
    <row r="3" spans="1:10" ht="39.950000000000003" customHeight="1" thickBot="1">
      <c r="A3" s="118"/>
      <c r="B3" s="115"/>
      <c r="C3" s="103"/>
      <c r="D3" s="23" t="s">
        <v>35</v>
      </c>
      <c r="E3" s="10">
        <v>4</v>
      </c>
      <c r="F3" s="32">
        <v>4</v>
      </c>
      <c r="G3" s="41">
        <v>8</v>
      </c>
      <c r="H3" s="43">
        <v>12</v>
      </c>
      <c r="I3" s="27">
        <v>16</v>
      </c>
      <c r="J3" s="25">
        <v>20</v>
      </c>
    </row>
    <row r="4" spans="1:10" ht="39.950000000000003" customHeight="1" thickTop="1" thickBot="1">
      <c r="A4" s="118"/>
      <c r="B4" s="115"/>
      <c r="C4" s="103"/>
      <c r="D4" s="23" t="s">
        <v>36</v>
      </c>
      <c r="E4" s="10">
        <v>3</v>
      </c>
      <c r="F4" s="32">
        <v>3</v>
      </c>
      <c r="G4" s="30">
        <v>6</v>
      </c>
      <c r="H4" s="44">
        <v>9</v>
      </c>
      <c r="I4" s="43">
        <v>12</v>
      </c>
      <c r="J4" s="46">
        <v>15</v>
      </c>
    </row>
    <row r="5" spans="1:10" ht="39.950000000000003" customHeight="1" thickTop="1">
      <c r="A5" s="118"/>
      <c r="B5" s="115"/>
      <c r="C5" s="103"/>
      <c r="D5" s="23" t="s">
        <v>37</v>
      </c>
      <c r="E5" s="10">
        <v>2</v>
      </c>
      <c r="F5" s="13">
        <v>2</v>
      </c>
      <c r="G5" s="33">
        <v>4</v>
      </c>
      <c r="H5" s="30">
        <v>6</v>
      </c>
      <c r="I5" s="42">
        <v>8</v>
      </c>
      <c r="J5" s="45">
        <v>10</v>
      </c>
    </row>
    <row r="6" spans="1:10" ht="39.950000000000003" customHeight="1" thickBot="1">
      <c r="A6" s="119"/>
      <c r="B6" s="120"/>
      <c r="C6" s="104"/>
      <c r="D6" s="24" t="s">
        <v>38</v>
      </c>
      <c r="E6" s="38">
        <v>1</v>
      </c>
      <c r="F6" s="28">
        <v>1</v>
      </c>
      <c r="G6" s="14">
        <v>2</v>
      </c>
      <c r="H6" s="34">
        <v>3</v>
      </c>
      <c r="I6" s="34">
        <v>4</v>
      </c>
      <c r="J6" s="31">
        <v>5</v>
      </c>
    </row>
    <row r="7" spans="1:10" ht="16.5" thickBot="1">
      <c r="A7" s="99"/>
      <c r="B7" s="100"/>
      <c r="C7" s="100"/>
      <c r="D7" s="101"/>
      <c r="E7" s="2"/>
      <c r="F7" s="11">
        <v>1</v>
      </c>
      <c r="G7" s="11">
        <v>2</v>
      </c>
      <c r="H7" s="11">
        <v>3</v>
      </c>
      <c r="I7" s="11">
        <v>4</v>
      </c>
      <c r="J7" s="12">
        <v>5</v>
      </c>
    </row>
    <row r="8" spans="1:10" ht="69.95" customHeight="1">
      <c r="A8" s="17" t="s">
        <v>25</v>
      </c>
      <c r="B8" s="35" t="s">
        <v>41</v>
      </c>
      <c r="C8" s="121" t="s">
        <v>48</v>
      </c>
      <c r="D8" s="122"/>
      <c r="E8" s="16"/>
      <c r="F8" s="8" t="s">
        <v>20</v>
      </c>
      <c r="G8" s="8" t="s">
        <v>30</v>
      </c>
      <c r="H8" s="8" t="s">
        <v>22</v>
      </c>
      <c r="I8" s="8" t="s">
        <v>31</v>
      </c>
      <c r="J8" s="9" t="s">
        <v>21</v>
      </c>
    </row>
    <row r="9" spans="1:10" ht="60" customHeight="1">
      <c r="A9" s="18" t="s">
        <v>26</v>
      </c>
      <c r="B9" s="7" t="s">
        <v>40</v>
      </c>
      <c r="C9" s="123" t="s">
        <v>47</v>
      </c>
      <c r="D9" s="124"/>
      <c r="E9" s="107"/>
      <c r="F9" s="107"/>
      <c r="G9" s="107"/>
      <c r="H9" s="107"/>
      <c r="I9" s="107"/>
      <c r="J9" s="108"/>
    </row>
    <row r="10" spans="1:10" ht="50.1" customHeight="1">
      <c r="A10" s="19" t="s">
        <v>27</v>
      </c>
      <c r="B10" s="36" t="s">
        <v>39</v>
      </c>
      <c r="C10" s="125" t="s">
        <v>46</v>
      </c>
      <c r="D10" s="126"/>
      <c r="E10" s="109"/>
      <c r="F10" s="109"/>
      <c r="G10" s="109"/>
      <c r="H10" s="109"/>
      <c r="I10" s="109"/>
      <c r="J10" s="110"/>
    </row>
    <row r="11" spans="1:10" ht="39.950000000000003" customHeight="1">
      <c r="A11" s="20" t="s">
        <v>28</v>
      </c>
      <c r="B11" s="36" t="s">
        <v>42</v>
      </c>
      <c r="C11" s="95" t="s">
        <v>45</v>
      </c>
      <c r="D11" s="96"/>
      <c r="E11" s="109"/>
      <c r="F11" s="109"/>
      <c r="G11" s="109"/>
      <c r="H11" s="109"/>
      <c r="I11" s="109"/>
      <c r="J11" s="110"/>
    </row>
    <row r="12" spans="1:10" ht="30" customHeight="1" thickBot="1">
      <c r="A12" s="21" t="s">
        <v>29</v>
      </c>
      <c r="B12" s="37" t="s">
        <v>43</v>
      </c>
      <c r="C12" s="97" t="s">
        <v>44</v>
      </c>
      <c r="D12" s="98"/>
      <c r="E12" s="111"/>
      <c r="F12" s="111"/>
      <c r="G12" s="111"/>
      <c r="H12" s="111"/>
      <c r="I12" s="111"/>
      <c r="J12" s="112"/>
    </row>
    <row r="13" spans="1:10">
      <c r="D13" s="3"/>
      <c r="E13" s="3"/>
    </row>
    <row r="16" spans="1:10">
      <c r="D16" s="4" t="s">
        <v>1</v>
      </c>
    </row>
    <row r="17" spans="4:4">
      <c r="D17" s="4" t="s">
        <v>2</v>
      </c>
    </row>
    <row r="18" spans="4:4">
      <c r="D18" s="4" t="s">
        <v>3</v>
      </c>
    </row>
    <row r="34" spans="10:12">
      <c r="J34" s="3"/>
    </row>
    <row r="35" spans="10:12">
      <c r="J35" s="3"/>
      <c r="K35" s="5"/>
      <c r="L35" s="1"/>
    </row>
    <row r="36" spans="10:12">
      <c r="J36" s="3"/>
      <c r="K36" s="5"/>
      <c r="L36" s="1"/>
    </row>
    <row r="37" spans="10:12">
      <c r="J37" s="3"/>
      <c r="K37" s="5"/>
      <c r="L37" s="1"/>
    </row>
    <row r="38" spans="10:12">
      <c r="J38" s="3"/>
      <c r="K38" s="6"/>
      <c r="L38" s="1"/>
    </row>
    <row r="39" spans="10:12">
      <c r="J39" s="3"/>
      <c r="K39" s="6"/>
      <c r="L39" s="1"/>
    </row>
    <row r="40" spans="10:12">
      <c r="J40" s="3"/>
    </row>
  </sheetData>
  <mergeCells count="11">
    <mergeCell ref="C11:D11"/>
    <mergeCell ref="C12:D12"/>
    <mergeCell ref="A7:D7"/>
    <mergeCell ref="C2:C6"/>
    <mergeCell ref="F1:J1"/>
    <mergeCell ref="E9:J12"/>
    <mergeCell ref="A1:E1"/>
    <mergeCell ref="A2:B6"/>
    <mergeCell ref="C8:D8"/>
    <mergeCell ref="C9:D9"/>
    <mergeCell ref="C10:D10"/>
  </mergeCells>
  <pageMargins left="0.7" right="0.7" top="0.78740157499999996" bottom="0.78740157499999996" header="0.3" footer="0.3"/>
  <pageSetup paperSize="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R23"/>
  <sheetViews>
    <sheetView topLeftCell="A16" zoomScale="50" zoomScaleNormal="50" zoomScaleSheetLayoutView="44" zoomScalePageLayoutView="58" workbookViewId="0">
      <selection activeCell="W28" sqref="W28"/>
    </sheetView>
  </sheetViews>
  <sheetFormatPr defaultColWidth="11" defaultRowHeight="15.75"/>
  <cols>
    <col min="1" max="1" width="7" customWidth="1"/>
    <col min="2" max="7" width="5.875" customWidth="1"/>
    <col min="8" max="8" width="10.625" customWidth="1"/>
    <col min="9" max="21" width="5.875" customWidth="1"/>
    <col min="22" max="22" width="8.125" customWidth="1"/>
    <col min="23" max="64" width="5.875" customWidth="1"/>
    <col min="65" max="65" width="16.75" customWidth="1"/>
    <col min="66" max="69" width="5.875" customWidth="1"/>
    <col min="70" max="70" width="52.875" style="66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68.75" customHeight="1" thickBot="1">
      <c r="B2" s="312" t="s">
        <v>50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4"/>
      <c r="BR2" s="94"/>
    </row>
    <row r="3" spans="2:70" ht="24.95" customHeight="1">
      <c r="B3" s="194" t="s">
        <v>0</v>
      </c>
      <c r="C3" s="220" t="s">
        <v>17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2"/>
      <c r="AC3" s="195" t="s">
        <v>8</v>
      </c>
      <c r="AD3" s="196"/>
      <c r="AE3" s="196"/>
      <c r="AF3" s="197"/>
      <c r="AG3" s="217" t="s">
        <v>9</v>
      </c>
      <c r="AH3" s="218"/>
      <c r="AI3" s="218"/>
      <c r="AJ3" s="218"/>
      <c r="AK3" s="218"/>
      <c r="AL3" s="218"/>
      <c r="AM3" s="218"/>
      <c r="AN3" s="218"/>
      <c r="AO3" s="219"/>
      <c r="AP3" s="198" t="s">
        <v>13</v>
      </c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200"/>
      <c r="BN3" s="248" t="s">
        <v>8</v>
      </c>
      <c r="BO3" s="249"/>
      <c r="BP3" s="249"/>
      <c r="BQ3" s="250"/>
      <c r="BR3" s="68" t="s">
        <v>58</v>
      </c>
    </row>
    <row r="4" spans="2:70" ht="101.1" customHeight="1" thickBot="1">
      <c r="B4" s="194"/>
      <c r="C4" s="213" t="s">
        <v>19</v>
      </c>
      <c r="D4" s="214"/>
      <c r="E4" s="214"/>
      <c r="F4" s="214"/>
      <c r="G4" s="214"/>
      <c r="H4" s="215"/>
      <c r="I4" s="207" t="s">
        <v>18</v>
      </c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9"/>
      <c r="AC4" s="84" t="s">
        <v>4</v>
      </c>
      <c r="AD4" s="85" t="s">
        <v>5</v>
      </c>
      <c r="AE4" s="85" t="s">
        <v>6</v>
      </c>
      <c r="AF4" s="86" t="s">
        <v>7</v>
      </c>
      <c r="AG4" s="212" t="s">
        <v>10</v>
      </c>
      <c r="AH4" s="205"/>
      <c r="AI4" s="206"/>
      <c r="AJ4" s="204" t="s">
        <v>11</v>
      </c>
      <c r="AK4" s="205"/>
      <c r="AL4" s="206"/>
      <c r="AM4" s="204" t="s">
        <v>12</v>
      </c>
      <c r="AN4" s="205"/>
      <c r="AO4" s="216"/>
      <c r="AP4" s="211" t="s">
        <v>14</v>
      </c>
      <c r="AQ4" s="202"/>
      <c r="AR4" s="202"/>
      <c r="AS4" s="202"/>
      <c r="AT4" s="202"/>
      <c r="AU4" s="202"/>
      <c r="AV4" s="203"/>
      <c r="AW4" s="203"/>
      <c r="AX4" s="201" t="s">
        <v>15</v>
      </c>
      <c r="AY4" s="202"/>
      <c r="AZ4" s="202"/>
      <c r="BA4" s="202"/>
      <c r="BB4" s="202"/>
      <c r="BC4" s="202"/>
      <c r="BD4" s="202"/>
      <c r="BE4" s="203"/>
      <c r="BF4" s="201" t="s">
        <v>16</v>
      </c>
      <c r="BG4" s="202"/>
      <c r="BH4" s="202"/>
      <c r="BI4" s="202"/>
      <c r="BJ4" s="202"/>
      <c r="BK4" s="202"/>
      <c r="BL4" s="202"/>
      <c r="BM4" s="210"/>
      <c r="BN4" s="48" t="s">
        <v>4</v>
      </c>
      <c r="BO4" s="49" t="s">
        <v>5</v>
      </c>
      <c r="BP4" s="49" t="s">
        <v>6</v>
      </c>
      <c r="BQ4" s="50" t="s">
        <v>7</v>
      </c>
      <c r="BR4" s="75" t="s">
        <v>59</v>
      </c>
    </row>
    <row r="5" spans="2:70" ht="81" customHeight="1" thickTop="1" thickBot="1">
      <c r="B5" s="223" t="s">
        <v>51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5"/>
    </row>
    <row r="6" spans="2:70" ht="99.75" customHeight="1" thickTop="1">
      <c r="B6" s="176" t="s">
        <v>1</v>
      </c>
      <c r="C6" s="244" t="s">
        <v>52</v>
      </c>
      <c r="D6" s="245"/>
      <c r="E6" s="245"/>
      <c r="F6" s="245"/>
      <c r="G6" s="245"/>
      <c r="H6" s="246"/>
      <c r="I6" s="191" t="s">
        <v>85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76">
        <v>1</v>
      </c>
      <c r="AD6" s="52">
        <v>2</v>
      </c>
      <c r="AE6" s="61">
        <v>1</v>
      </c>
      <c r="AF6" s="83">
        <f>PRODUCT(AC6:AD6)+AE6</f>
        <v>3</v>
      </c>
      <c r="AG6" s="189" t="s">
        <v>83</v>
      </c>
      <c r="AH6" s="170"/>
      <c r="AI6" s="190"/>
      <c r="AJ6" s="191"/>
      <c r="AK6" s="192"/>
      <c r="AL6" s="238"/>
      <c r="AM6" s="169" t="s">
        <v>84</v>
      </c>
      <c r="AN6" s="170"/>
      <c r="AO6" s="171"/>
      <c r="AP6" s="242"/>
      <c r="AQ6" s="192"/>
      <c r="AR6" s="192"/>
      <c r="AS6" s="192"/>
      <c r="AT6" s="192"/>
      <c r="AU6" s="192"/>
      <c r="AV6" s="192"/>
      <c r="AW6" s="238"/>
      <c r="AX6" s="191"/>
      <c r="AY6" s="192"/>
      <c r="AZ6" s="192"/>
      <c r="BA6" s="192"/>
      <c r="BB6" s="192"/>
      <c r="BC6" s="192"/>
      <c r="BD6" s="192"/>
      <c r="BE6" s="238"/>
      <c r="BF6" s="169"/>
      <c r="BG6" s="170"/>
      <c r="BH6" s="170"/>
      <c r="BI6" s="170"/>
      <c r="BJ6" s="170"/>
      <c r="BK6" s="170"/>
      <c r="BL6" s="170"/>
      <c r="BM6" s="171"/>
      <c r="BN6" s="76">
        <v>1</v>
      </c>
      <c r="BO6" s="52">
        <v>2</v>
      </c>
      <c r="BP6" s="61">
        <v>1</v>
      </c>
      <c r="BQ6" s="83">
        <f t="shared" ref="BQ6:BQ16" si="0">PRODUCT(BN6:BO6)+BP6</f>
        <v>3</v>
      </c>
      <c r="BR6" s="247" t="s">
        <v>62</v>
      </c>
    </row>
    <row r="7" spans="2:70" ht="114" customHeight="1">
      <c r="B7" s="177"/>
      <c r="C7" s="157"/>
      <c r="D7" s="158"/>
      <c r="E7" s="158"/>
      <c r="F7" s="158"/>
      <c r="G7" s="158"/>
      <c r="H7" s="159"/>
      <c r="I7" s="133" t="s">
        <v>103</v>
      </c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5"/>
      <c r="AC7" s="52">
        <v>2</v>
      </c>
      <c r="AD7" s="52">
        <v>2</v>
      </c>
      <c r="AE7" s="61">
        <v>1</v>
      </c>
      <c r="AF7" s="63">
        <f t="shared" ref="AF7:AF14" si="1">PRODUCT(AC7:AD7)+AE7</f>
        <v>5</v>
      </c>
      <c r="AG7" s="173" t="s">
        <v>83</v>
      </c>
      <c r="AH7" s="174"/>
      <c r="AI7" s="175"/>
      <c r="AJ7" s="139"/>
      <c r="AK7" s="140"/>
      <c r="AL7" s="141"/>
      <c r="AM7" s="166"/>
      <c r="AN7" s="236"/>
      <c r="AO7" s="237"/>
      <c r="AP7" s="143" t="s">
        <v>135</v>
      </c>
      <c r="AQ7" s="140"/>
      <c r="AR7" s="140"/>
      <c r="AS7" s="140"/>
      <c r="AT7" s="140"/>
      <c r="AU7" s="140"/>
      <c r="AV7" s="140"/>
      <c r="AW7" s="141"/>
      <c r="AX7" s="139"/>
      <c r="AY7" s="140"/>
      <c r="AZ7" s="140"/>
      <c r="BA7" s="140"/>
      <c r="BB7" s="140"/>
      <c r="BC7" s="140"/>
      <c r="BD7" s="140"/>
      <c r="BE7" s="141"/>
      <c r="BF7" s="133" t="s">
        <v>133</v>
      </c>
      <c r="BG7" s="134"/>
      <c r="BH7" s="134"/>
      <c r="BI7" s="134"/>
      <c r="BJ7" s="134"/>
      <c r="BK7" s="134"/>
      <c r="BL7" s="134"/>
      <c r="BM7" s="135"/>
      <c r="BN7" s="64">
        <v>1</v>
      </c>
      <c r="BO7" s="52">
        <v>2</v>
      </c>
      <c r="BP7" s="61">
        <v>1</v>
      </c>
      <c r="BQ7" s="63">
        <f t="shared" si="0"/>
        <v>3</v>
      </c>
      <c r="BR7" s="128"/>
    </row>
    <row r="8" spans="2:70" ht="114" customHeight="1">
      <c r="B8" s="177"/>
      <c r="C8" s="157"/>
      <c r="D8" s="158"/>
      <c r="E8" s="158"/>
      <c r="F8" s="158"/>
      <c r="G8" s="158"/>
      <c r="H8" s="159"/>
      <c r="I8" s="139" t="s">
        <v>86</v>
      </c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2"/>
      <c r="AC8" s="52">
        <v>2</v>
      </c>
      <c r="AD8" s="52">
        <v>2</v>
      </c>
      <c r="AE8" s="61">
        <v>1</v>
      </c>
      <c r="AF8" s="63">
        <f t="shared" ref="AF8" si="2">PRODUCT(AC8:AD8)+AE8</f>
        <v>5</v>
      </c>
      <c r="AG8" s="136" t="s">
        <v>83</v>
      </c>
      <c r="AH8" s="137"/>
      <c r="AI8" s="138"/>
      <c r="AJ8" s="139"/>
      <c r="AK8" s="140"/>
      <c r="AL8" s="141"/>
      <c r="AM8" s="169" t="s">
        <v>84</v>
      </c>
      <c r="AN8" s="170"/>
      <c r="AO8" s="171"/>
      <c r="AP8" s="143" t="s">
        <v>135</v>
      </c>
      <c r="AQ8" s="140"/>
      <c r="AR8" s="140"/>
      <c r="AS8" s="140"/>
      <c r="AT8" s="140"/>
      <c r="AU8" s="140"/>
      <c r="AV8" s="140"/>
      <c r="AW8" s="141"/>
      <c r="AX8" s="133" t="s">
        <v>93</v>
      </c>
      <c r="AY8" s="134"/>
      <c r="AZ8" s="134"/>
      <c r="BA8" s="134"/>
      <c r="BB8" s="134"/>
      <c r="BC8" s="134"/>
      <c r="BD8" s="134"/>
      <c r="BE8" s="172"/>
      <c r="BF8" s="133" t="s">
        <v>92</v>
      </c>
      <c r="BG8" s="134"/>
      <c r="BH8" s="134"/>
      <c r="BI8" s="134"/>
      <c r="BJ8" s="134"/>
      <c r="BK8" s="134"/>
      <c r="BL8" s="134"/>
      <c r="BM8" s="135"/>
      <c r="BN8" s="58">
        <v>1</v>
      </c>
      <c r="BO8" s="52">
        <v>2</v>
      </c>
      <c r="BP8" s="61">
        <v>1</v>
      </c>
      <c r="BQ8" s="63">
        <f t="shared" si="0"/>
        <v>3</v>
      </c>
      <c r="BR8" s="128"/>
    </row>
    <row r="9" spans="2:70" ht="114" customHeight="1">
      <c r="B9" s="177"/>
      <c r="C9" s="157"/>
      <c r="D9" s="158"/>
      <c r="E9" s="158"/>
      <c r="F9" s="158"/>
      <c r="G9" s="158"/>
      <c r="H9" s="159"/>
      <c r="I9" s="139" t="s">
        <v>87</v>
      </c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2"/>
      <c r="AC9" s="52">
        <v>2</v>
      </c>
      <c r="AD9" s="52">
        <v>2</v>
      </c>
      <c r="AE9" s="61">
        <v>1</v>
      </c>
      <c r="AF9" s="63">
        <f t="shared" si="1"/>
        <v>5</v>
      </c>
      <c r="AG9" s="136" t="s">
        <v>83</v>
      </c>
      <c r="AH9" s="137"/>
      <c r="AI9" s="138"/>
      <c r="AJ9" s="139"/>
      <c r="AK9" s="140"/>
      <c r="AL9" s="141"/>
      <c r="AM9" s="169" t="s">
        <v>84</v>
      </c>
      <c r="AN9" s="170"/>
      <c r="AO9" s="171"/>
      <c r="AP9" s="143" t="s">
        <v>135</v>
      </c>
      <c r="AQ9" s="140"/>
      <c r="AR9" s="140"/>
      <c r="AS9" s="140"/>
      <c r="AT9" s="140"/>
      <c r="AU9" s="140"/>
      <c r="AV9" s="140"/>
      <c r="AW9" s="141"/>
      <c r="AX9" s="139" t="s">
        <v>90</v>
      </c>
      <c r="AY9" s="140"/>
      <c r="AZ9" s="140"/>
      <c r="BA9" s="140"/>
      <c r="BB9" s="140"/>
      <c r="BC9" s="140"/>
      <c r="BD9" s="140"/>
      <c r="BE9" s="141"/>
      <c r="BF9" s="133" t="s">
        <v>91</v>
      </c>
      <c r="BG9" s="134"/>
      <c r="BH9" s="134"/>
      <c r="BI9" s="134"/>
      <c r="BJ9" s="134"/>
      <c r="BK9" s="134"/>
      <c r="BL9" s="134"/>
      <c r="BM9" s="135"/>
      <c r="BN9" s="58">
        <v>1</v>
      </c>
      <c r="BO9" s="52">
        <v>2</v>
      </c>
      <c r="BP9" s="61">
        <v>1</v>
      </c>
      <c r="BQ9" s="63">
        <f t="shared" si="0"/>
        <v>3</v>
      </c>
      <c r="BR9" s="128"/>
    </row>
    <row r="10" spans="2:70" ht="114" customHeight="1">
      <c r="B10" s="177"/>
      <c r="C10" s="157"/>
      <c r="D10" s="158"/>
      <c r="E10" s="158"/>
      <c r="F10" s="158"/>
      <c r="G10" s="158"/>
      <c r="H10" s="159"/>
      <c r="I10" s="139" t="s">
        <v>88</v>
      </c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2"/>
      <c r="AC10" s="52">
        <v>2</v>
      </c>
      <c r="AD10" s="52">
        <v>2</v>
      </c>
      <c r="AE10" s="61">
        <v>1</v>
      </c>
      <c r="AF10" s="63">
        <f t="shared" si="1"/>
        <v>5</v>
      </c>
      <c r="AG10" s="136" t="s">
        <v>83</v>
      </c>
      <c r="AH10" s="137"/>
      <c r="AI10" s="138"/>
      <c r="AJ10" s="139"/>
      <c r="AK10" s="140"/>
      <c r="AL10" s="141"/>
      <c r="AM10" s="169" t="s">
        <v>84</v>
      </c>
      <c r="AN10" s="170"/>
      <c r="AO10" s="171"/>
      <c r="AP10" s="143" t="s">
        <v>135</v>
      </c>
      <c r="AQ10" s="140"/>
      <c r="AR10" s="140"/>
      <c r="AS10" s="140"/>
      <c r="AT10" s="140"/>
      <c r="AU10" s="140"/>
      <c r="AV10" s="140"/>
      <c r="AW10" s="141"/>
      <c r="AX10" s="139"/>
      <c r="AY10" s="140"/>
      <c r="AZ10" s="140"/>
      <c r="BA10" s="140"/>
      <c r="BB10" s="140"/>
      <c r="BC10" s="140"/>
      <c r="BD10" s="140"/>
      <c r="BE10" s="141"/>
      <c r="BF10" s="139"/>
      <c r="BG10" s="140"/>
      <c r="BH10" s="140"/>
      <c r="BI10" s="140"/>
      <c r="BJ10" s="140"/>
      <c r="BK10" s="140"/>
      <c r="BL10" s="140"/>
      <c r="BM10" s="142"/>
      <c r="BN10" s="58">
        <v>1</v>
      </c>
      <c r="BO10" s="52">
        <v>2</v>
      </c>
      <c r="BP10" s="61">
        <v>1</v>
      </c>
      <c r="BQ10" s="63">
        <f t="shared" si="0"/>
        <v>3</v>
      </c>
      <c r="BR10" s="128"/>
    </row>
    <row r="11" spans="2:70" ht="114" customHeight="1">
      <c r="B11" s="177"/>
      <c r="C11" s="157"/>
      <c r="D11" s="158"/>
      <c r="E11" s="158"/>
      <c r="F11" s="158"/>
      <c r="G11" s="158"/>
      <c r="H11" s="159"/>
      <c r="I11" s="139" t="s">
        <v>94</v>
      </c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2"/>
      <c r="AC11" s="52">
        <v>2</v>
      </c>
      <c r="AD11" s="52">
        <v>2</v>
      </c>
      <c r="AE11" s="61">
        <v>1</v>
      </c>
      <c r="AF11" s="63">
        <f t="shared" si="1"/>
        <v>5</v>
      </c>
      <c r="AG11" s="136" t="s">
        <v>83</v>
      </c>
      <c r="AH11" s="137"/>
      <c r="AI11" s="138"/>
      <c r="AJ11" s="139"/>
      <c r="AK11" s="140"/>
      <c r="AL11" s="141"/>
      <c r="AM11" s="169" t="s">
        <v>84</v>
      </c>
      <c r="AN11" s="170"/>
      <c r="AO11" s="171"/>
      <c r="AP11" s="143" t="s">
        <v>135</v>
      </c>
      <c r="AQ11" s="140"/>
      <c r="AR11" s="140"/>
      <c r="AS11" s="140"/>
      <c r="AT11" s="140"/>
      <c r="AU11" s="140"/>
      <c r="AV11" s="140"/>
      <c r="AW11" s="141"/>
      <c r="AX11" s="139"/>
      <c r="AY11" s="140"/>
      <c r="AZ11" s="140"/>
      <c r="BA11" s="140"/>
      <c r="BB11" s="140"/>
      <c r="BC11" s="140"/>
      <c r="BD11" s="140"/>
      <c r="BE11" s="141"/>
      <c r="BF11" s="133" t="s">
        <v>95</v>
      </c>
      <c r="BG11" s="134"/>
      <c r="BH11" s="134"/>
      <c r="BI11" s="134"/>
      <c r="BJ11" s="134"/>
      <c r="BK11" s="134"/>
      <c r="BL11" s="134"/>
      <c r="BM11" s="135"/>
      <c r="BN11" s="58">
        <v>1</v>
      </c>
      <c r="BO11" s="52">
        <v>2</v>
      </c>
      <c r="BP11" s="61">
        <v>1</v>
      </c>
      <c r="BQ11" s="63">
        <f t="shared" si="0"/>
        <v>3</v>
      </c>
      <c r="BR11" s="128"/>
    </row>
    <row r="12" spans="2:70" ht="114" customHeight="1">
      <c r="B12" s="177"/>
      <c r="C12" s="157"/>
      <c r="D12" s="158"/>
      <c r="E12" s="158"/>
      <c r="F12" s="158"/>
      <c r="G12" s="158"/>
      <c r="H12" s="159"/>
      <c r="I12" s="139" t="s">
        <v>97</v>
      </c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2"/>
      <c r="AC12" s="52">
        <v>2</v>
      </c>
      <c r="AD12" s="52">
        <v>2</v>
      </c>
      <c r="AE12" s="61">
        <v>1</v>
      </c>
      <c r="AF12" s="63">
        <f t="shared" si="1"/>
        <v>5</v>
      </c>
      <c r="AG12" s="136" t="s">
        <v>83</v>
      </c>
      <c r="AH12" s="137"/>
      <c r="AI12" s="138"/>
      <c r="AJ12" s="139"/>
      <c r="AK12" s="140"/>
      <c r="AL12" s="141"/>
      <c r="AM12" s="139"/>
      <c r="AN12" s="140"/>
      <c r="AO12" s="142"/>
      <c r="AP12" s="143" t="s">
        <v>135</v>
      </c>
      <c r="AQ12" s="140"/>
      <c r="AR12" s="140"/>
      <c r="AS12" s="140"/>
      <c r="AT12" s="140"/>
      <c r="AU12" s="140"/>
      <c r="AV12" s="140"/>
      <c r="AW12" s="141"/>
      <c r="AX12" s="139"/>
      <c r="AY12" s="140"/>
      <c r="AZ12" s="140"/>
      <c r="BA12" s="140"/>
      <c r="BB12" s="140"/>
      <c r="BC12" s="140"/>
      <c r="BD12" s="140"/>
      <c r="BE12" s="141"/>
      <c r="BF12" s="139" t="s">
        <v>96</v>
      </c>
      <c r="BG12" s="140"/>
      <c r="BH12" s="140"/>
      <c r="BI12" s="140"/>
      <c r="BJ12" s="140"/>
      <c r="BK12" s="140"/>
      <c r="BL12" s="140"/>
      <c r="BM12" s="142"/>
      <c r="BN12" s="58">
        <v>1</v>
      </c>
      <c r="BO12" s="52">
        <v>2</v>
      </c>
      <c r="BP12" s="61">
        <v>1</v>
      </c>
      <c r="BQ12" s="63">
        <f t="shared" si="0"/>
        <v>3</v>
      </c>
      <c r="BR12" s="128"/>
    </row>
    <row r="13" spans="2:70" ht="114" customHeight="1">
      <c r="B13" s="177"/>
      <c r="C13" s="157"/>
      <c r="D13" s="158"/>
      <c r="E13" s="158"/>
      <c r="F13" s="158"/>
      <c r="G13" s="158"/>
      <c r="H13" s="159"/>
      <c r="I13" s="133" t="s">
        <v>98</v>
      </c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5"/>
      <c r="AC13" s="52">
        <v>2</v>
      </c>
      <c r="AD13" s="52">
        <v>2</v>
      </c>
      <c r="AE13" s="61">
        <v>1</v>
      </c>
      <c r="AF13" s="63">
        <f t="shared" ref="AF13" si="3">PRODUCT(AC13:AD13)+AE13</f>
        <v>5</v>
      </c>
      <c r="AG13" s="136" t="s">
        <v>83</v>
      </c>
      <c r="AH13" s="137"/>
      <c r="AI13" s="138"/>
      <c r="AJ13" s="139"/>
      <c r="AK13" s="140"/>
      <c r="AL13" s="141"/>
      <c r="AM13" s="139"/>
      <c r="AN13" s="140"/>
      <c r="AO13" s="142"/>
      <c r="AP13" s="143" t="s">
        <v>135</v>
      </c>
      <c r="AQ13" s="140"/>
      <c r="AR13" s="140"/>
      <c r="AS13" s="140"/>
      <c r="AT13" s="140"/>
      <c r="AU13" s="140"/>
      <c r="AV13" s="140"/>
      <c r="AW13" s="141"/>
      <c r="AX13" s="139"/>
      <c r="AY13" s="140"/>
      <c r="AZ13" s="140"/>
      <c r="BA13" s="140"/>
      <c r="BB13" s="140"/>
      <c r="BC13" s="140"/>
      <c r="BD13" s="140"/>
      <c r="BE13" s="141"/>
      <c r="BF13" s="139" t="s">
        <v>99</v>
      </c>
      <c r="BG13" s="140"/>
      <c r="BH13" s="140"/>
      <c r="BI13" s="140"/>
      <c r="BJ13" s="140"/>
      <c r="BK13" s="140"/>
      <c r="BL13" s="140"/>
      <c r="BM13" s="142"/>
      <c r="BN13" s="58">
        <v>1</v>
      </c>
      <c r="BO13" s="52">
        <v>2</v>
      </c>
      <c r="BP13" s="61">
        <v>1</v>
      </c>
      <c r="BQ13" s="63">
        <f t="shared" si="0"/>
        <v>3</v>
      </c>
      <c r="BR13" s="128"/>
    </row>
    <row r="14" spans="2:70" ht="114" customHeight="1">
      <c r="B14" s="177"/>
      <c r="C14" s="157"/>
      <c r="D14" s="158"/>
      <c r="E14" s="158"/>
      <c r="F14" s="158"/>
      <c r="G14" s="158"/>
      <c r="H14" s="159"/>
      <c r="I14" s="139" t="s">
        <v>89</v>
      </c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2"/>
      <c r="AC14" s="60">
        <v>1</v>
      </c>
      <c r="AD14" s="52">
        <v>2</v>
      </c>
      <c r="AE14" s="61">
        <v>1</v>
      </c>
      <c r="AF14" s="63">
        <f t="shared" si="1"/>
        <v>3</v>
      </c>
      <c r="AG14" s="136" t="s">
        <v>83</v>
      </c>
      <c r="AH14" s="137"/>
      <c r="AI14" s="138"/>
      <c r="AJ14" s="139"/>
      <c r="AK14" s="140"/>
      <c r="AL14" s="141"/>
      <c r="AM14" s="139"/>
      <c r="AN14" s="140"/>
      <c r="AO14" s="142"/>
      <c r="AP14" s="143" t="s">
        <v>135</v>
      </c>
      <c r="AQ14" s="140"/>
      <c r="AR14" s="140"/>
      <c r="AS14" s="140"/>
      <c r="AT14" s="140"/>
      <c r="AU14" s="140"/>
      <c r="AV14" s="140"/>
      <c r="AW14" s="141"/>
      <c r="AX14" s="139"/>
      <c r="AY14" s="140"/>
      <c r="AZ14" s="140"/>
      <c r="BA14" s="140"/>
      <c r="BB14" s="140"/>
      <c r="BC14" s="140"/>
      <c r="BD14" s="140"/>
      <c r="BE14" s="141"/>
      <c r="BF14" s="133" t="s">
        <v>100</v>
      </c>
      <c r="BG14" s="134"/>
      <c r="BH14" s="134"/>
      <c r="BI14" s="134"/>
      <c r="BJ14" s="134"/>
      <c r="BK14" s="134"/>
      <c r="BL14" s="134"/>
      <c r="BM14" s="135"/>
      <c r="BN14" s="60">
        <v>1</v>
      </c>
      <c r="BO14" s="52">
        <v>2</v>
      </c>
      <c r="BP14" s="61">
        <v>1</v>
      </c>
      <c r="BQ14" s="63">
        <f t="shared" si="0"/>
        <v>3</v>
      </c>
      <c r="BR14" s="128"/>
    </row>
    <row r="15" spans="2:70" ht="114" customHeight="1">
      <c r="B15" s="177"/>
      <c r="C15" s="157"/>
      <c r="D15" s="158"/>
      <c r="E15" s="158"/>
      <c r="F15" s="158"/>
      <c r="G15" s="158"/>
      <c r="H15" s="159"/>
      <c r="I15" s="139" t="s">
        <v>101</v>
      </c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2"/>
      <c r="AC15" s="60">
        <v>1</v>
      </c>
      <c r="AD15" s="65">
        <v>2</v>
      </c>
      <c r="AE15" s="61">
        <v>1</v>
      </c>
      <c r="AF15" s="74">
        <f t="shared" ref="AF15:AF16" si="4">PRODUCT(AC15:AD15)+AE15</f>
        <v>3</v>
      </c>
      <c r="AG15" s="243" t="s">
        <v>83</v>
      </c>
      <c r="AH15" s="134"/>
      <c r="AI15" s="172"/>
      <c r="AJ15" s="139"/>
      <c r="AK15" s="140"/>
      <c r="AL15" s="141"/>
      <c r="AM15" s="133" t="s">
        <v>84</v>
      </c>
      <c r="AN15" s="134"/>
      <c r="AO15" s="135"/>
      <c r="AP15" s="143"/>
      <c r="AQ15" s="140"/>
      <c r="AR15" s="140"/>
      <c r="AS15" s="140"/>
      <c r="AT15" s="140"/>
      <c r="AU15" s="140"/>
      <c r="AV15" s="140"/>
      <c r="AW15" s="141"/>
      <c r="AX15" s="139"/>
      <c r="AY15" s="140"/>
      <c r="AZ15" s="140"/>
      <c r="BA15" s="140"/>
      <c r="BB15" s="140"/>
      <c r="BC15" s="140"/>
      <c r="BD15" s="140"/>
      <c r="BE15" s="141"/>
      <c r="BF15" s="133" t="s">
        <v>102</v>
      </c>
      <c r="BG15" s="134"/>
      <c r="BH15" s="134"/>
      <c r="BI15" s="134"/>
      <c r="BJ15" s="134"/>
      <c r="BK15" s="134"/>
      <c r="BL15" s="134"/>
      <c r="BM15" s="135"/>
      <c r="BN15" s="60">
        <v>1</v>
      </c>
      <c r="BO15" s="65">
        <v>2</v>
      </c>
      <c r="BP15" s="61">
        <v>1</v>
      </c>
      <c r="BQ15" s="74">
        <f t="shared" si="0"/>
        <v>3</v>
      </c>
      <c r="BR15" s="128"/>
    </row>
    <row r="16" spans="2:70" s="92" customFormat="1" ht="114" customHeight="1" thickBot="1">
      <c r="B16" s="177"/>
      <c r="C16" s="233"/>
      <c r="D16" s="234"/>
      <c r="E16" s="234"/>
      <c r="F16" s="234"/>
      <c r="G16" s="234"/>
      <c r="H16" s="235"/>
      <c r="I16" s="315" t="s">
        <v>136</v>
      </c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7"/>
      <c r="AC16" s="318">
        <v>4</v>
      </c>
      <c r="AD16" s="318">
        <v>5</v>
      </c>
      <c r="AE16" s="318">
        <v>3</v>
      </c>
      <c r="AF16" s="319">
        <f t="shared" si="4"/>
        <v>23</v>
      </c>
      <c r="AG16" s="320" t="s">
        <v>137</v>
      </c>
      <c r="AH16" s="316"/>
      <c r="AI16" s="316"/>
      <c r="AJ16" s="316"/>
      <c r="AK16" s="316"/>
      <c r="AL16" s="316"/>
      <c r="AM16" s="316"/>
      <c r="AN16" s="316"/>
      <c r="AO16" s="317"/>
      <c r="AP16" s="321" t="s">
        <v>138</v>
      </c>
      <c r="AQ16" s="322"/>
      <c r="AR16" s="322"/>
      <c r="AS16" s="322"/>
      <c r="AT16" s="322"/>
      <c r="AU16" s="322"/>
      <c r="AV16" s="322"/>
      <c r="AW16" s="323"/>
      <c r="AX16" s="315" t="s">
        <v>139</v>
      </c>
      <c r="AY16" s="316"/>
      <c r="AZ16" s="316"/>
      <c r="BA16" s="316"/>
      <c r="BB16" s="316"/>
      <c r="BC16" s="316"/>
      <c r="BD16" s="316"/>
      <c r="BE16" s="324"/>
      <c r="BF16" s="315" t="s">
        <v>140</v>
      </c>
      <c r="BG16" s="316"/>
      <c r="BH16" s="316"/>
      <c r="BI16" s="316"/>
      <c r="BJ16" s="316"/>
      <c r="BK16" s="316"/>
      <c r="BL16" s="316"/>
      <c r="BM16" s="317"/>
      <c r="BN16" s="318">
        <v>4</v>
      </c>
      <c r="BO16" s="318">
        <v>4</v>
      </c>
      <c r="BP16" s="318">
        <v>3</v>
      </c>
      <c r="BQ16" s="93">
        <f t="shared" si="0"/>
        <v>19</v>
      </c>
      <c r="BR16" s="129"/>
    </row>
    <row r="17" spans="2:70" ht="88.5" customHeight="1" thickTop="1" thickBot="1">
      <c r="B17" s="177"/>
      <c r="C17" s="130" t="s">
        <v>82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2"/>
    </row>
    <row r="18" spans="2:70" ht="114" customHeight="1" thickTop="1" thickBot="1">
      <c r="B18" s="177"/>
      <c r="C18" s="233" t="s">
        <v>78</v>
      </c>
      <c r="D18" s="234"/>
      <c r="E18" s="234"/>
      <c r="F18" s="234"/>
      <c r="G18" s="234"/>
      <c r="H18" s="235"/>
      <c r="I18" s="226" t="s">
        <v>80</v>
      </c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8"/>
      <c r="AC18" s="80">
        <v>1</v>
      </c>
      <c r="AD18" s="65">
        <v>2</v>
      </c>
      <c r="AE18" s="81">
        <v>1</v>
      </c>
      <c r="AF18" s="82">
        <f t="shared" ref="AF18:AF21" si="5">PRODUCT(AC18:AD18)+AE18</f>
        <v>3</v>
      </c>
      <c r="AG18" s="229" t="s">
        <v>83</v>
      </c>
      <c r="AH18" s="229"/>
      <c r="AI18" s="230"/>
      <c r="AJ18" s="226"/>
      <c r="AK18" s="227"/>
      <c r="AL18" s="231"/>
      <c r="AM18" s="226"/>
      <c r="AN18" s="227"/>
      <c r="AO18" s="228"/>
      <c r="AP18" s="232"/>
      <c r="AQ18" s="227"/>
      <c r="AR18" s="227"/>
      <c r="AS18" s="227"/>
      <c r="AT18" s="227"/>
      <c r="AU18" s="227"/>
      <c r="AV18" s="227"/>
      <c r="AW18" s="231"/>
      <c r="AX18" s="226"/>
      <c r="AY18" s="227"/>
      <c r="AZ18" s="227"/>
      <c r="BA18" s="227"/>
      <c r="BB18" s="227"/>
      <c r="BC18" s="227"/>
      <c r="BD18" s="227"/>
      <c r="BE18" s="231"/>
      <c r="BF18" s="239" t="s">
        <v>79</v>
      </c>
      <c r="BG18" s="240"/>
      <c r="BH18" s="240"/>
      <c r="BI18" s="240"/>
      <c r="BJ18" s="240"/>
      <c r="BK18" s="240"/>
      <c r="BL18" s="240"/>
      <c r="BM18" s="241"/>
      <c r="BN18" s="80">
        <v>1</v>
      </c>
      <c r="BO18" s="81">
        <v>1</v>
      </c>
      <c r="BP18" s="81">
        <v>1</v>
      </c>
      <c r="BQ18" s="82">
        <f t="shared" ref="BQ18:BQ21" si="6">PRODUCT(BN18:BO18)+BP18</f>
        <v>2</v>
      </c>
      <c r="BR18" s="77" t="s">
        <v>77</v>
      </c>
    </row>
    <row r="19" spans="2:70" ht="114" customHeight="1" thickTop="1">
      <c r="B19" s="177"/>
      <c r="C19" s="154" t="s">
        <v>107</v>
      </c>
      <c r="D19" s="155"/>
      <c r="E19" s="155"/>
      <c r="F19" s="155"/>
      <c r="G19" s="155"/>
      <c r="H19" s="156"/>
      <c r="I19" s="146" t="s">
        <v>108</v>
      </c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8"/>
      <c r="AC19" s="54">
        <v>1</v>
      </c>
      <c r="AD19" s="55">
        <v>2</v>
      </c>
      <c r="AE19" s="55">
        <v>1</v>
      </c>
      <c r="AF19" s="73">
        <f t="shared" si="5"/>
        <v>3</v>
      </c>
      <c r="AG19" s="144" t="s">
        <v>83</v>
      </c>
      <c r="AH19" s="144"/>
      <c r="AI19" s="145"/>
      <c r="AJ19" s="146"/>
      <c r="AK19" s="147"/>
      <c r="AL19" s="150"/>
      <c r="AM19" s="146"/>
      <c r="AN19" s="147"/>
      <c r="AO19" s="148"/>
      <c r="AP19" s="149"/>
      <c r="AQ19" s="147"/>
      <c r="AR19" s="147"/>
      <c r="AS19" s="147"/>
      <c r="AT19" s="147"/>
      <c r="AU19" s="147"/>
      <c r="AV19" s="147"/>
      <c r="AW19" s="150"/>
      <c r="AX19" s="146"/>
      <c r="AY19" s="147"/>
      <c r="AZ19" s="147"/>
      <c r="BA19" s="147"/>
      <c r="BB19" s="147"/>
      <c r="BC19" s="147"/>
      <c r="BD19" s="147"/>
      <c r="BE19" s="150"/>
      <c r="BF19" s="151" t="s">
        <v>106</v>
      </c>
      <c r="BG19" s="152"/>
      <c r="BH19" s="152"/>
      <c r="BI19" s="152"/>
      <c r="BJ19" s="152"/>
      <c r="BK19" s="152"/>
      <c r="BL19" s="152"/>
      <c r="BM19" s="153"/>
      <c r="BN19" s="54">
        <v>1</v>
      </c>
      <c r="BO19" s="55">
        <v>1</v>
      </c>
      <c r="BP19" s="55">
        <v>1</v>
      </c>
      <c r="BQ19" s="73">
        <f t="shared" si="6"/>
        <v>2</v>
      </c>
      <c r="BR19" s="127" t="s">
        <v>77</v>
      </c>
    </row>
    <row r="20" spans="2:70" ht="114" customHeight="1">
      <c r="B20" s="177"/>
      <c r="C20" s="157"/>
      <c r="D20" s="158"/>
      <c r="E20" s="158"/>
      <c r="F20" s="158"/>
      <c r="G20" s="158"/>
      <c r="H20" s="159"/>
      <c r="I20" s="163" t="s">
        <v>109</v>
      </c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4"/>
      <c r="AC20" s="79">
        <v>1</v>
      </c>
      <c r="AD20" s="59">
        <v>2</v>
      </c>
      <c r="AE20" s="59">
        <v>1</v>
      </c>
      <c r="AF20" s="63">
        <f t="shared" ref="AF20" si="7">PRODUCT(AC20:AD20)+AE20</f>
        <v>3</v>
      </c>
      <c r="AG20" s="138" t="s">
        <v>83</v>
      </c>
      <c r="AH20" s="165"/>
      <c r="AI20" s="165"/>
      <c r="AJ20" s="163"/>
      <c r="AK20" s="163"/>
      <c r="AL20" s="163"/>
      <c r="AM20" s="163"/>
      <c r="AN20" s="163"/>
      <c r="AO20" s="166"/>
      <c r="AP20" s="167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5" t="s">
        <v>110</v>
      </c>
      <c r="BG20" s="165"/>
      <c r="BH20" s="165"/>
      <c r="BI20" s="165"/>
      <c r="BJ20" s="165"/>
      <c r="BK20" s="165"/>
      <c r="BL20" s="165"/>
      <c r="BM20" s="168"/>
      <c r="BN20" s="79">
        <v>1</v>
      </c>
      <c r="BO20" s="59">
        <v>1</v>
      </c>
      <c r="BP20" s="59">
        <v>1</v>
      </c>
      <c r="BQ20" s="63">
        <f t="shared" si="6"/>
        <v>2</v>
      </c>
      <c r="BR20" s="128"/>
    </row>
    <row r="21" spans="2:70" ht="114" customHeight="1" thickBot="1">
      <c r="B21" s="178"/>
      <c r="C21" s="160"/>
      <c r="D21" s="161"/>
      <c r="E21" s="161"/>
      <c r="F21" s="161"/>
      <c r="G21" s="161"/>
      <c r="H21" s="162"/>
      <c r="I21" s="179" t="s">
        <v>104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1"/>
      <c r="AC21" s="69">
        <v>1</v>
      </c>
      <c r="AD21" s="70">
        <v>2</v>
      </c>
      <c r="AE21" s="70">
        <v>1</v>
      </c>
      <c r="AF21" s="78">
        <f t="shared" si="5"/>
        <v>3</v>
      </c>
      <c r="AG21" s="182" t="s">
        <v>83</v>
      </c>
      <c r="AH21" s="182"/>
      <c r="AI21" s="183"/>
      <c r="AJ21" s="179"/>
      <c r="AK21" s="180"/>
      <c r="AL21" s="184"/>
      <c r="AM21" s="179"/>
      <c r="AN21" s="180"/>
      <c r="AO21" s="181"/>
      <c r="AP21" s="185"/>
      <c r="AQ21" s="180"/>
      <c r="AR21" s="180"/>
      <c r="AS21" s="180"/>
      <c r="AT21" s="180"/>
      <c r="AU21" s="180"/>
      <c r="AV21" s="180"/>
      <c r="AW21" s="184"/>
      <c r="AX21" s="179"/>
      <c r="AY21" s="180"/>
      <c r="AZ21" s="180"/>
      <c r="BA21" s="180"/>
      <c r="BB21" s="180"/>
      <c r="BC21" s="180"/>
      <c r="BD21" s="180"/>
      <c r="BE21" s="184"/>
      <c r="BF21" s="186" t="s">
        <v>105</v>
      </c>
      <c r="BG21" s="182"/>
      <c r="BH21" s="182"/>
      <c r="BI21" s="182"/>
      <c r="BJ21" s="182"/>
      <c r="BK21" s="182"/>
      <c r="BL21" s="182"/>
      <c r="BM21" s="187"/>
      <c r="BN21" s="69">
        <v>1</v>
      </c>
      <c r="BO21" s="70">
        <v>1</v>
      </c>
      <c r="BP21" s="70">
        <v>1</v>
      </c>
      <c r="BQ21" s="78">
        <f t="shared" si="6"/>
        <v>2</v>
      </c>
      <c r="BR21" s="129"/>
    </row>
    <row r="22" spans="2:70" ht="14.25" customHeight="1"/>
    <row r="23" spans="2:70" ht="81.75" customHeight="1">
      <c r="G23" s="188" t="s">
        <v>61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</row>
  </sheetData>
  <mergeCells count="127">
    <mergeCell ref="I16:AB16"/>
    <mergeCell ref="AG16:AO16"/>
    <mergeCell ref="AP16:AW16"/>
    <mergeCell ref="AX16:BE16"/>
    <mergeCell ref="BF16:BM16"/>
    <mergeCell ref="C6:H16"/>
    <mergeCell ref="BR6:BR16"/>
    <mergeCell ref="BN3:BQ3"/>
    <mergeCell ref="BF15:BM15"/>
    <mergeCell ref="I12:AB12"/>
    <mergeCell ref="AG12:AI12"/>
    <mergeCell ref="B2:BQ2"/>
    <mergeCell ref="B5:BR5"/>
    <mergeCell ref="I18:AB18"/>
    <mergeCell ref="AG18:AI18"/>
    <mergeCell ref="AJ18:AL18"/>
    <mergeCell ref="AM18:AO18"/>
    <mergeCell ref="AP18:AW18"/>
    <mergeCell ref="C18:H18"/>
    <mergeCell ref="AM7:AO7"/>
    <mergeCell ref="AJ6:AL6"/>
    <mergeCell ref="BF18:BM18"/>
    <mergeCell ref="AP6:AW6"/>
    <mergeCell ref="I15:AB15"/>
    <mergeCell ref="AG15:AI15"/>
    <mergeCell ref="AX18:BE18"/>
    <mergeCell ref="AX7:BE7"/>
    <mergeCell ref="AP7:AW7"/>
    <mergeCell ref="BF6:BM6"/>
    <mergeCell ref="BF7:BM7"/>
    <mergeCell ref="AX6:BE6"/>
    <mergeCell ref="AJ15:AL15"/>
    <mergeCell ref="AM15:AO15"/>
    <mergeCell ref="AP15:AW15"/>
    <mergeCell ref="AX15:BE15"/>
    <mergeCell ref="B3:B4"/>
    <mergeCell ref="AC3:AF3"/>
    <mergeCell ref="AP3:BM3"/>
    <mergeCell ref="AX4:BE4"/>
    <mergeCell ref="AJ4:AL4"/>
    <mergeCell ref="I4:AB4"/>
    <mergeCell ref="BF4:BM4"/>
    <mergeCell ref="AP4:AW4"/>
    <mergeCell ref="AG4:AI4"/>
    <mergeCell ref="C4:H4"/>
    <mergeCell ref="AM4:AO4"/>
    <mergeCell ref="AG3:AO3"/>
    <mergeCell ref="C3:AB3"/>
    <mergeCell ref="G23:AU23"/>
    <mergeCell ref="I19:AB19"/>
    <mergeCell ref="AM6:AO6"/>
    <mergeCell ref="AG6:AI6"/>
    <mergeCell ref="I7:AB7"/>
    <mergeCell ref="I6:AB6"/>
    <mergeCell ref="B6:B21"/>
    <mergeCell ref="I21:AB21"/>
    <mergeCell ref="AG21:AI21"/>
    <mergeCell ref="AJ21:AL21"/>
    <mergeCell ref="AM21:AO21"/>
    <mergeCell ref="AP21:AW21"/>
    <mergeCell ref="AX21:BE21"/>
    <mergeCell ref="BF21:BM21"/>
    <mergeCell ref="AJ19:AL19"/>
    <mergeCell ref="AX19:BE19"/>
    <mergeCell ref="I10:AB10"/>
    <mergeCell ref="AG10:AI10"/>
    <mergeCell ref="AJ10:AL10"/>
    <mergeCell ref="AM10:AO10"/>
    <mergeCell ref="AP10:AW10"/>
    <mergeCell ref="AX10:BE10"/>
    <mergeCell ref="BF10:BM10"/>
    <mergeCell ref="I11:AB11"/>
    <mergeCell ref="AG11:AI11"/>
    <mergeCell ref="AJ11:AL11"/>
    <mergeCell ref="AM11:AO11"/>
    <mergeCell ref="AP11:AW11"/>
    <mergeCell ref="AX11:BE11"/>
    <mergeCell ref="BF11:BM11"/>
    <mergeCell ref="AG7:AI7"/>
    <mergeCell ref="AJ7:AL7"/>
    <mergeCell ref="I9:AB9"/>
    <mergeCell ref="AG9:AI9"/>
    <mergeCell ref="I14:AB14"/>
    <mergeCell ref="AG14:AI14"/>
    <mergeCell ref="AJ14:AL14"/>
    <mergeCell ref="AM14:AO14"/>
    <mergeCell ref="AP14:AW14"/>
    <mergeCell ref="I8:AB8"/>
    <mergeCell ref="AG8:AI8"/>
    <mergeCell ref="AX20:BE20"/>
    <mergeCell ref="BF20:BM20"/>
    <mergeCell ref="AX14:BE14"/>
    <mergeCell ref="BF14:BM14"/>
    <mergeCell ref="AM8:AO8"/>
    <mergeCell ref="AP8:AW8"/>
    <mergeCell ref="AX8:BE8"/>
    <mergeCell ref="BF8:BM8"/>
    <mergeCell ref="AJ9:AL9"/>
    <mergeCell ref="AM9:AO9"/>
    <mergeCell ref="AP9:AW9"/>
    <mergeCell ref="AX9:BE9"/>
    <mergeCell ref="BF9:BM9"/>
    <mergeCell ref="AJ8:AL8"/>
    <mergeCell ref="AX12:BE12"/>
    <mergeCell ref="BF12:BM12"/>
    <mergeCell ref="AJ12:AL12"/>
    <mergeCell ref="AM12:AO12"/>
    <mergeCell ref="AP12:AW12"/>
    <mergeCell ref="BR19:BR21"/>
    <mergeCell ref="C17:BR17"/>
    <mergeCell ref="I13:AB13"/>
    <mergeCell ref="AG13:AI13"/>
    <mergeCell ref="AJ13:AL13"/>
    <mergeCell ref="AM13:AO13"/>
    <mergeCell ref="AP13:AW13"/>
    <mergeCell ref="AX13:BE13"/>
    <mergeCell ref="BF13:BM13"/>
    <mergeCell ref="AG19:AI19"/>
    <mergeCell ref="AM19:AO19"/>
    <mergeCell ref="AP19:AW19"/>
    <mergeCell ref="BF19:BM19"/>
    <mergeCell ref="C19:H21"/>
    <mergeCell ref="I20:AB20"/>
    <mergeCell ref="AG20:AI20"/>
    <mergeCell ref="AJ20:AL20"/>
    <mergeCell ref="AM20:AO20"/>
    <mergeCell ref="AP20:AW20"/>
  </mergeCells>
  <conditionalFormatting sqref="B5 AF6">
    <cfRule type="colorScale" priority="6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7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5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8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0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1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2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17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1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0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5">
    <cfRule type="colorScale" priority="4">
      <colorScale>
        <cfvo type="num" val="0"/>
        <cfvo type="num" val="5"/>
        <cfvo type="num" val="30"/>
        <color rgb="FFFCC0C1"/>
        <color rgb="FFF56767"/>
        <color rgb="FFFF0000"/>
      </colorScale>
    </cfRule>
  </conditionalFormatting>
  <conditionalFormatting sqref="AF18:AF21">
    <cfRule type="colorScale" priority="3">
      <colorScale>
        <cfvo type="num" val="0"/>
        <cfvo type="num" val="5"/>
        <cfvo type="num" val="30"/>
        <color rgb="FFFCC0C1"/>
        <color rgb="FFF56767"/>
        <color rgb="FFFF0000"/>
      </colorScale>
    </cfRule>
  </conditionalFormatting>
  <conditionalFormatting sqref="BQ16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6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1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BO6:BO15 AD18:AD21 AC7:AC13 AD6:AD15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BN18:BP21 BN6:BN15 BP6:BP15 AE18:AE21 AC6 AC18:AC21 BN16:BP16 AC14:AC16 AE6:AE16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BR23"/>
  <sheetViews>
    <sheetView tabSelected="1" zoomScale="50" zoomScaleNormal="50" zoomScaleSheetLayoutView="44" zoomScalePageLayoutView="58" workbookViewId="0">
      <selection activeCell="I7" sqref="I7:AB7"/>
    </sheetView>
  </sheetViews>
  <sheetFormatPr defaultColWidth="11" defaultRowHeight="15.75"/>
  <cols>
    <col min="1" max="1" width="7" customWidth="1"/>
    <col min="2" max="7" width="5.875" customWidth="1"/>
    <col min="8" max="8" width="8.625" customWidth="1"/>
    <col min="9" max="21" width="5.875" customWidth="1"/>
    <col min="22" max="22" width="11.375" customWidth="1"/>
    <col min="23" max="40" width="5.875" customWidth="1"/>
    <col min="41" max="41" width="11.875" customWidth="1"/>
    <col min="42" max="64" width="5.875" customWidth="1"/>
    <col min="65" max="65" width="15.25" customWidth="1"/>
    <col min="66" max="69" width="5.875" customWidth="1"/>
    <col min="70" max="70" width="52.875" style="66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38.75" customHeight="1" thickBot="1">
      <c r="B2" s="312" t="s">
        <v>50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4"/>
      <c r="BR2" s="94"/>
    </row>
    <row r="3" spans="2:70" ht="24.95" customHeight="1">
      <c r="B3" s="194" t="s">
        <v>0</v>
      </c>
      <c r="C3" s="294" t="s">
        <v>17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6"/>
      <c r="AC3" s="297" t="s">
        <v>8</v>
      </c>
      <c r="AD3" s="298"/>
      <c r="AE3" s="298"/>
      <c r="AF3" s="299"/>
      <c r="AG3" s="300" t="s">
        <v>9</v>
      </c>
      <c r="AH3" s="301"/>
      <c r="AI3" s="301"/>
      <c r="AJ3" s="301"/>
      <c r="AK3" s="301"/>
      <c r="AL3" s="301"/>
      <c r="AM3" s="301"/>
      <c r="AN3" s="301"/>
      <c r="AO3" s="302"/>
      <c r="AP3" s="303" t="s">
        <v>13</v>
      </c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5"/>
      <c r="BN3" s="309" t="s">
        <v>8</v>
      </c>
      <c r="BO3" s="310"/>
      <c r="BP3" s="310"/>
      <c r="BQ3" s="311"/>
      <c r="BR3" s="68" t="s">
        <v>58</v>
      </c>
    </row>
    <row r="4" spans="2:70" ht="101.1" customHeight="1" thickBot="1">
      <c r="B4" s="194"/>
      <c r="C4" s="213" t="s">
        <v>19</v>
      </c>
      <c r="D4" s="214"/>
      <c r="E4" s="214"/>
      <c r="F4" s="214"/>
      <c r="G4" s="214"/>
      <c r="H4" s="215"/>
      <c r="I4" s="207" t="s">
        <v>18</v>
      </c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9"/>
      <c r="AC4" s="84" t="s">
        <v>4</v>
      </c>
      <c r="AD4" s="85" t="s">
        <v>5</v>
      </c>
      <c r="AE4" s="85" t="s">
        <v>6</v>
      </c>
      <c r="AF4" s="86" t="s">
        <v>7</v>
      </c>
      <c r="AG4" s="212" t="s">
        <v>10</v>
      </c>
      <c r="AH4" s="205"/>
      <c r="AI4" s="206"/>
      <c r="AJ4" s="204" t="s">
        <v>11</v>
      </c>
      <c r="AK4" s="205"/>
      <c r="AL4" s="206"/>
      <c r="AM4" s="204" t="s">
        <v>12</v>
      </c>
      <c r="AN4" s="205"/>
      <c r="AO4" s="216"/>
      <c r="AP4" s="211" t="s">
        <v>14</v>
      </c>
      <c r="AQ4" s="202"/>
      <c r="AR4" s="202"/>
      <c r="AS4" s="202"/>
      <c r="AT4" s="202"/>
      <c r="AU4" s="202"/>
      <c r="AV4" s="203"/>
      <c r="AW4" s="203"/>
      <c r="AX4" s="201" t="s">
        <v>15</v>
      </c>
      <c r="AY4" s="202"/>
      <c r="AZ4" s="202"/>
      <c r="BA4" s="202"/>
      <c r="BB4" s="202"/>
      <c r="BC4" s="202"/>
      <c r="BD4" s="202"/>
      <c r="BE4" s="203"/>
      <c r="BF4" s="201" t="s">
        <v>16</v>
      </c>
      <c r="BG4" s="202"/>
      <c r="BH4" s="202"/>
      <c r="BI4" s="202"/>
      <c r="BJ4" s="202"/>
      <c r="BK4" s="202"/>
      <c r="BL4" s="202"/>
      <c r="BM4" s="210"/>
      <c r="BN4" s="48" t="s">
        <v>4</v>
      </c>
      <c r="BO4" s="49" t="s">
        <v>5</v>
      </c>
      <c r="BP4" s="49" t="s">
        <v>6</v>
      </c>
      <c r="BQ4" s="50" t="s">
        <v>7</v>
      </c>
      <c r="BR4" s="67" t="s">
        <v>59</v>
      </c>
    </row>
    <row r="5" spans="2:70" ht="81" customHeight="1" thickTop="1" thickBot="1">
      <c r="B5" s="223" t="s">
        <v>51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5"/>
      <c r="BR5" s="127" t="s">
        <v>62</v>
      </c>
    </row>
    <row r="6" spans="2:70" ht="101.25" customHeight="1" thickTop="1">
      <c r="B6" s="177" t="s">
        <v>81</v>
      </c>
      <c r="C6" s="244" t="s">
        <v>52</v>
      </c>
      <c r="D6" s="245"/>
      <c r="E6" s="245"/>
      <c r="F6" s="245"/>
      <c r="G6" s="245"/>
      <c r="H6" s="246"/>
      <c r="I6" s="191" t="s">
        <v>53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52">
        <v>2</v>
      </c>
      <c r="AD6" s="52">
        <v>2</v>
      </c>
      <c r="AE6" s="52">
        <v>2</v>
      </c>
      <c r="AF6" s="53">
        <f t="shared" ref="AF6:AF21" si="0">PRODUCT(AC6:AD6)+AE6</f>
        <v>6</v>
      </c>
      <c r="AG6" s="189" t="s">
        <v>112</v>
      </c>
      <c r="AH6" s="170"/>
      <c r="AI6" s="190"/>
      <c r="AJ6" s="191"/>
      <c r="AK6" s="192"/>
      <c r="AL6" s="238"/>
      <c r="AM6" s="169" t="s">
        <v>111</v>
      </c>
      <c r="AN6" s="170"/>
      <c r="AO6" s="171"/>
      <c r="AP6" s="242" t="s">
        <v>57</v>
      </c>
      <c r="AQ6" s="192"/>
      <c r="AR6" s="192"/>
      <c r="AS6" s="192"/>
      <c r="AT6" s="192"/>
      <c r="AU6" s="192"/>
      <c r="AV6" s="192"/>
      <c r="AW6" s="238"/>
      <c r="AX6" s="191" t="s">
        <v>54</v>
      </c>
      <c r="AY6" s="192"/>
      <c r="AZ6" s="192"/>
      <c r="BA6" s="192"/>
      <c r="BB6" s="192"/>
      <c r="BC6" s="192"/>
      <c r="BD6" s="192"/>
      <c r="BE6" s="238"/>
      <c r="BF6" s="169" t="s">
        <v>55</v>
      </c>
      <c r="BG6" s="170"/>
      <c r="BH6" s="170"/>
      <c r="BI6" s="170"/>
      <c r="BJ6" s="170"/>
      <c r="BK6" s="170"/>
      <c r="BL6" s="170"/>
      <c r="BM6" s="171"/>
      <c r="BN6" s="61">
        <v>1</v>
      </c>
      <c r="BO6" s="61">
        <v>1</v>
      </c>
      <c r="BP6" s="52">
        <v>2</v>
      </c>
      <c r="BQ6" s="53">
        <f t="shared" ref="BQ6:BQ21" si="1">PRODUCT(BN6:BO6)+BP6</f>
        <v>3</v>
      </c>
      <c r="BR6" s="128"/>
    </row>
    <row r="7" spans="2:70" ht="114" customHeight="1">
      <c r="B7" s="177"/>
      <c r="C7" s="157"/>
      <c r="D7" s="158"/>
      <c r="E7" s="158"/>
      <c r="F7" s="158"/>
      <c r="G7" s="158"/>
      <c r="H7" s="159"/>
      <c r="I7" s="139" t="s">
        <v>113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2"/>
      <c r="AC7" s="61">
        <v>1</v>
      </c>
      <c r="AD7" s="52">
        <v>2</v>
      </c>
      <c r="AE7" s="61">
        <v>1</v>
      </c>
      <c r="AF7" s="62">
        <f t="shared" si="0"/>
        <v>3</v>
      </c>
      <c r="AG7" s="136" t="s">
        <v>112</v>
      </c>
      <c r="AH7" s="137"/>
      <c r="AI7" s="138"/>
      <c r="AJ7" s="139"/>
      <c r="AK7" s="140"/>
      <c r="AL7" s="141"/>
      <c r="AM7" s="133" t="s">
        <v>111</v>
      </c>
      <c r="AN7" s="134"/>
      <c r="AO7" s="135"/>
      <c r="AP7" s="140"/>
      <c r="AQ7" s="140"/>
      <c r="AR7" s="140"/>
      <c r="AS7" s="140"/>
      <c r="AT7" s="140"/>
      <c r="AU7" s="140"/>
      <c r="AV7" s="140"/>
      <c r="AW7" s="141"/>
      <c r="AX7" s="139"/>
      <c r="AY7" s="140"/>
      <c r="AZ7" s="140"/>
      <c r="BA7" s="140"/>
      <c r="BB7" s="140"/>
      <c r="BC7" s="140"/>
      <c r="BD7" s="140"/>
      <c r="BE7" s="141"/>
      <c r="BF7" s="133" t="s">
        <v>134</v>
      </c>
      <c r="BG7" s="134"/>
      <c r="BH7" s="134"/>
      <c r="BI7" s="134"/>
      <c r="BJ7" s="134"/>
      <c r="BK7" s="134"/>
      <c r="BL7" s="134"/>
      <c r="BM7" s="135"/>
      <c r="BN7" s="61">
        <v>1</v>
      </c>
      <c r="BO7" s="61">
        <v>1</v>
      </c>
      <c r="BP7" s="61">
        <v>1</v>
      </c>
      <c r="BQ7" s="62">
        <f t="shared" si="1"/>
        <v>2</v>
      </c>
      <c r="BR7" s="128"/>
    </row>
    <row r="8" spans="2:70" s="92" customFormat="1" ht="114" customHeight="1" thickBot="1">
      <c r="B8" s="177"/>
      <c r="C8" s="306"/>
      <c r="D8" s="307"/>
      <c r="E8" s="307"/>
      <c r="F8" s="307"/>
      <c r="G8" s="307"/>
      <c r="H8" s="308"/>
      <c r="I8" s="325" t="s">
        <v>136</v>
      </c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7"/>
      <c r="AC8" s="328">
        <v>4</v>
      </c>
      <c r="AD8" s="329">
        <v>5</v>
      </c>
      <c r="AE8" s="328">
        <v>3</v>
      </c>
      <c r="AF8" s="330">
        <f t="shared" si="0"/>
        <v>23</v>
      </c>
      <c r="AG8" s="320" t="s">
        <v>137</v>
      </c>
      <c r="AH8" s="316"/>
      <c r="AI8" s="316"/>
      <c r="AJ8" s="316"/>
      <c r="AK8" s="316"/>
      <c r="AL8" s="316"/>
      <c r="AM8" s="316"/>
      <c r="AN8" s="316"/>
      <c r="AO8" s="317"/>
      <c r="AP8" s="331" t="s">
        <v>138</v>
      </c>
      <c r="AQ8" s="332"/>
      <c r="AR8" s="332"/>
      <c r="AS8" s="332"/>
      <c r="AT8" s="332"/>
      <c r="AU8" s="332"/>
      <c r="AV8" s="332"/>
      <c r="AW8" s="333"/>
      <c r="AX8" s="325" t="s">
        <v>139</v>
      </c>
      <c r="AY8" s="326"/>
      <c r="AZ8" s="326"/>
      <c r="BA8" s="326"/>
      <c r="BB8" s="326"/>
      <c r="BC8" s="326"/>
      <c r="BD8" s="326"/>
      <c r="BE8" s="334"/>
      <c r="BF8" s="325" t="s">
        <v>140</v>
      </c>
      <c r="BG8" s="326"/>
      <c r="BH8" s="326"/>
      <c r="BI8" s="326"/>
      <c r="BJ8" s="326"/>
      <c r="BK8" s="326"/>
      <c r="BL8" s="326"/>
      <c r="BM8" s="327"/>
      <c r="BN8" s="328">
        <v>4</v>
      </c>
      <c r="BO8" s="328">
        <v>4</v>
      </c>
      <c r="BP8" s="328">
        <v>3</v>
      </c>
      <c r="BQ8" s="91">
        <f t="shared" si="1"/>
        <v>19</v>
      </c>
      <c r="BR8" s="90"/>
    </row>
    <row r="9" spans="2:70" ht="78" customHeight="1" thickTop="1">
      <c r="B9" s="177"/>
      <c r="C9" s="268" t="s">
        <v>63</v>
      </c>
      <c r="D9" s="269"/>
      <c r="E9" s="269"/>
      <c r="F9" s="269"/>
      <c r="G9" s="269"/>
      <c r="H9" s="270"/>
      <c r="I9" s="263" t="s">
        <v>114</v>
      </c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4"/>
      <c r="AC9" s="54">
        <v>2</v>
      </c>
      <c r="AD9" s="55">
        <v>2</v>
      </c>
      <c r="AE9" s="55">
        <v>1</v>
      </c>
      <c r="AF9" s="73">
        <f t="shared" si="0"/>
        <v>5</v>
      </c>
      <c r="AG9" s="290" t="s">
        <v>112</v>
      </c>
      <c r="AH9" s="152"/>
      <c r="AI9" s="291"/>
      <c r="AJ9" s="263"/>
      <c r="AK9" s="263"/>
      <c r="AL9" s="263"/>
      <c r="AM9" s="292" t="s">
        <v>111</v>
      </c>
      <c r="AN9" s="144"/>
      <c r="AO9" s="293"/>
      <c r="AP9" s="266" t="s">
        <v>57</v>
      </c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0" t="s">
        <v>69</v>
      </c>
      <c r="BG9" s="260"/>
      <c r="BH9" s="260"/>
      <c r="BI9" s="260"/>
      <c r="BJ9" s="260"/>
      <c r="BK9" s="260"/>
      <c r="BL9" s="260"/>
      <c r="BM9" s="267"/>
      <c r="BN9" s="54">
        <v>2</v>
      </c>
      <c r="BO9" s="55">
        <v>2</v>
      </c>
      <c r="BP9" s="55">
        <v>1</v>
      </c>
      <c r="BQ9" s="73">
        <f t="shared" si="1"/>
        <v>5</v>
      </c>
      <c r="BR9" s="127" t="s">
        <v>76</v>
      </c>
    </row>
    <row r="10" spans="2:70" ht="127.5" customHeight="1">
      <c r="B10" s="177"/>
      <c r="C10" s="271"/>
      <c r="D10" s="272"/>
      <c r="E10" s="272"/>
      <c r="F10" s="272"/>
      <c r="G10" s="272"/>
      <c r="H10" s="273"/>
      <c r="I10" s="163" t="s">
        <v>64</v>
      </c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6"/>
      <c r="AC10" s="58">
        <v>2</v>
      </c>
      <c r="AD10" s="59">
        <v>2</v>
      </c>
      <c r="AE10" s="59">
        <v>1</v>
      </c>
      <c r="AF10" s="63">
        <f t="shared" si="0"/>
        <v>5</v>
      </c>
      <c r="AG10" s="255" t="s">
        <v>112</v>
      </c>
      <c r="AH10" s="165"/>
      <c r="AI10" s="165"/>
      <c r="AJ10" s="163"/>
      <c r="AK10" s="163"/>
      <c r="AL10" s="163"/>
      <c r="AM10" s="163"/>
      <c r="AN10" s="163"/>
      <c r="AO10" s="164"/>
      <c r="AP10" s="256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5" t="s">
        <v>70</v>
      </c>
      <c r="BG10" s="165"/>
      <c r="BH10" s="165"/>
      <c r="BI10" s="165"/>
      <c r="BJ10" s="165"/>
      <c r="BK10" s="165"/>
      <c r="BL10" s="165"/>
      <c r="BM10" s="168"/>
      <c r="BN10" s="58">
        <v>1</v>
      </c>
      <c r="BO10" s="59">
        <v>2</v>
      </c>
      <c r="BP10" s="59">
        <v>1</v>
      </c>
      <c r="BQ10" s="63">
        <f t="shared" si="1"/>
        <v>3</v>
      </c>
      <c r="BR10" s="128"/>
    </row>
    <row r="11" spans="2:70" ht="78" customHeight="1">
      <c r="B11" s="177"/>
      <c r="C11" s="271"/>
      <c r="D11" s="272"/>
      <c r="E11" s="272"/>
      <c r="F11" s="272"/>
      <c r="G11" s="272"/>
      <c r="H11" s="273"/>
      <c r="I11" s="163" t="s">
        <v>65</v>
      </c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6"/>
      <c r="AC11" s="58">
        <v>1</v>
      </c>
      <c r="AD11" s="59">
        <v>2</v>
      </c>
      <c r="AE11" s="59">
        <v>1</v>
      </c>
      <c r="AF11" s="63">
        <f t="shared" si="0"/>
        <v>3</v>
      </c>
      <c r="AG11" s="255" t="s">
        <v>112</v>
      </c>
      <c r="AH11" s="165"/>
      <c r="AI11" s="165"/>
      <c r="AJ11" s="163"/>
      <c r="AK11" s="163"/>
      <c r="AL11" s="163"/>
      <c r="AM11" s="133" t="s">
        <v>111</v>
      </c>
      <c r="AN11" s="134"/>
      <c r="AO11" s="135"/>
      <c r="AP11" s="256" t="s">
        <v>57</v>
      </c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5" t="s">
        <v>71</v>
      </c>
      <c r="BG11" s="165"/>
      <c r="BH11" s="165"/>
      <c r="BI11" s="165"/>
      <c r="BJ11" s="165"/>
      <c r="BK11" s="165"/>
      <c r="BL11" s="165"/>
      <c r="BM11" s="168"/>
      <c r="BN11" s="58">
        <v>1</v>
      </c>
      <c r="BO11" s="79">
        <v>1</v>
      </c>
      <c r="BP11" s="59">
        <v>1</v>
      </c>
      <c r="BQ11" s="63">
        <f t="shared" si="1"/>
        <v>2</v>
      </c>
      <c r="BR11" s="128"/>
    </row>
    <row r="12" spans="2:70" ht="130.5" customHeight="1">
      <c r="B12" s="177"/>
      <c r="C12" s="271"/>
      <c r="D12" s="272"/>
      <c r="E12" s="272"/>
      <c r="F12" s="272"/>
      <c r="G12" s="272"/>
      <c r="H12" s="273"/>
      <c r="I12" s="163" t="s">
        <v>66</v>
      </c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6"/>
      <c r="AC12" s="58">
        <v>1</v>
      </c>
      <c r="AD12" s="59">
        <v>2</v>
      </c>
      <c r="AE12" s="59">
        <v>1</v>
      </c>
      <c r="AF12" s="63">
        <f t="shared" si="0"/>
        <v>3</v>
      </c>
      <c r="AG12" s="255" t="s">
        <v>112</v>
      </c>
      <c r="AH12" s="165"/>
      <c r="AI12" s="165"/>
      <c r="AJ12" s="163"/>
      <c r="AK12" s="163"/>
      <c r="AL12" s="163"/>
      <c r="AM12" s="133" t="s">
        <v>111</v>
      </c>
      <c r="AN12" s="134"/>
      <c r="AO12" s="135"/>
      <c r="AP12" s="256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5" t="s">
        <v>72</v>
      </c>
      <c r="BG12" s="165"/>
      <c r="BH12" s="165"/>
      <c r="BI12" s="165"/>
      <c r="BJ12" s="165"/>
      <c r="BK12" s="165"/>
      <c r="BL12" s="165"/>
      <c r="BM12" s="168"/>
      <c r="BN12" s="58">
        <v>1</v>
      </c>
      <c r="BO12" s="59">
        <v>2</v>
      </c>
      <c r="BP12" s="59">
        <v>1</v>
      </c>
      <c r="BQ12" s="63">
        <f t="shared" si="1"/>
        <v>3</v>
      </c>
      <c r="BR12" s="128"/>
    </row>
    <row r="13" spans="2:70" ht="78" customHeight="1" thickBot="1">
      <c r="B13" s="177"/>
      <c r="C13" s="271"/>
      <c r="D13" s="272"/>
      <c r="E13" s="272"/>
      <c r="F13" s="272"/>
      <c r="G13" s="272"/>
      <c r="H13" s="273"/>
      <c r="I13" s="287" t="s">
        <v>67</v>
      </c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139"/>
      <c r="AC13" s="60">
        <v>2</v>
      </c>
      <c r="AD13" s="61">
        <v>2</v>
      </c>
      <c r="AE13" s="61">
        <v>1</v>
      </c>
      <c r="AF13" s="74">
        <f t="shared" si="0"/>
        <v>5</v>
      </c>
      <c r="AG13" s="288" t="s">
        <v>112</v>
      </c>
      <c r="AH13" s="278"/>
      <c r="AI13" s="278"/>
      <c r="AJ13" s="287"/>
      <c r="AK13" s="287"/>
      <c r="AL13" s="287"/>
      <c r="AM13" s="287"/>
      <c r="AN13" s="287"/>
      <c r="AO13" s="289"/>
      <c r="AP13" s="141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78" t="s">
        <v>73</v>
      </c>
      <c r="BG13" s="278"/>
      <c r="BH13" s="278"/>
      <c r="BI13" s="278"/>
      <c r="BJ13" s="278"/>
      <c r="BK13" s="278"/>
      <c r="BL13" s="278"/>
      <c r="BM13" s="279"/>
      <c r="BN13" s="60">
        <v>1</v>
      </c>
      <c r="BO13" s="61">
        <v>2</v>
      </c>
      <c r="BP13" s="61">
        <v>1</v>
      </c>
      <c r="BQ13" s="74">
        <f t="shared" si="1"/>
        <v>3</v>
      </c>
      <c r="BR13" s="128"/>
    </row>
    <row r="14" spans="2:70" ht="129" customHeight="1" thickTop="1">
      <c r="B14" s="177"/>
      <c r="C14" s="274" t="s">
        <v>116</v>
      </c>
      <c r="D14" s="275"/>
      <c r="E14" s="275"/>
      <c r="F14" s="275"/>
      <c r="G14" s="275"/>
      <c r="H14" s="275"/>
      <c r="I14" s="263" t="s">
        <v>56</v>
      </c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4"/>
      <c r="AC14" s="54">
        <v>2</v>
      </c>
      <c r="AD14" s="55">
        <v>3</v>
      </c>
      <c r="AE14" s="55">
        <v>2</v>
      </c>
      <c r="AF14" s="73">
        <f t="shared" si="0"/>
        <v>8</v>
      </c>
      <c r="AG14" s="145" t="s">
        <v>112</v>
      </c>
      <c r="AH14" s="260"/>
      <c r="AI14" s="260"/>
      <c r="AJ14" s="263"/>
      <c r="AK14" s="263"/>
      <c r="AL14" s="263"/>
      <c r="AM14" s="263"/>
      <c r="AN14" s="263"/>
      <c r="AO14" s="265"/>
      <c r="AP14" s="266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0" t="s">
        <v>115</v>
      </c>
      <c r="BG14" s="260"/>
      <c r="BH14" s="260"/>
      <c r="BI14" s="260"/>
      <c r="BJ14" s="260"/>
      <c r="BK14" s="260"/>
      <c r="BL14" s="260"/>
      <c r="BM14" s="267"/>
      <c r="BN14" s="54">
        <v>1</v>
      </c>
      <c r="BO14" s="55">
        <v>3</v>
      </c>
      <c r="BP14" s="55">
        <v>1</v>
      </c>
      <c r="BQ14" s="73">
        <f t="shared" si="1"/>
        <v>4</v>
      </c>
      <c r="BR14" s="127" t="s">
        <v>60</v>
      </c>
    </row>
    <row r="15" spans="2:70" ht="78" customHeight="1" thickBot="1">
      <c r="B15" s="178"/>
      <c r="C15" s="276"/>
      <c r="D15" s="277"/>
      <c r="E15" s="277"/>
      <c r="F15" s="277"/>
      <c r="G15" s="277"/>
      <c r="H15" s="277"/>
      <c r="I15" s="280" t="s">
        <v>68</v>
      </c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1"/>
      <c r="AC15" s="56">
        <v>1</v>
      </c>
      <c r="AD15" s="57">
        <v>2</v>
      </c>
      <c r="AE15" s="57">
        <v>1</v>
      </c>
      <c r="AF15" s="72">
        <f t="shared" si="0"/>
        <v>3</v>
      </c>
      <c r="AG15" s="282" t="s">
        <v>112</v>
      </c>
      <c r="AH15" s="283"/>
      <c r="AI15" s="283"/>
      <c r="AJ15" s="280"/>
      <c r="AK15" s="280"/>
      <c r="AL15" s="280"/>
      <c r="AM15" s="280"/>
      <c r="AN15" s="280"/>
      <c r="AO15" s="284"/>
      <c r="AP15" s="285" t="s">
        <v>57</v>
      </c>
      <c r="AQ15" s="280"/>
      <c r="AR15" s="280"/>
      <c r="AS15" s="280"/>
      <c r="AT15" s="280"/>
      <c r="AU15" s="280"/>
      <c r="AV15" s="280"/>
      <c r="AW15" s="280"/>
      <c r="AX15" s="283" t="s">
        <v>74</v>
      </c>
      <c r="AY15" s="283"/>
      <c r="AZ15" s="283"/>
      <c r="BA15" s="283"/>
      <c r="BB15" s="283"/>
      <c r="BC15" s="283"/>
      <c r="BD15" s="283"/>
      <c r="BE15" s="283"/>
      <c r="BF15" s="283" t="s">
        <v>75</v>
      </c>
      <c r="BG15" s="283"/>
      <c r="BH15" s="283"/>
      <c r="BI15" s="283"/>
      <c r="BJ15" s="283"/>
      <c r="BK15" s="283"/>
      <c r="BL15" s="283"/>
      <c r="BM15" s="286"/>
      <c r="BN15" s="87">
        <v>1</v>
      </c>
      <c r="BO15" s="88">
        <v>2</v>
      </c>
      <c r="BP15" s="88">
        <v>1</v>
      </c>
      <c r="BQ15" s="89">
        <f t="shared" si="1"/>
        <v>3</v>
      </c>
      <c r="BR15" s="257"/>
    </row>
    <row r="16" spans="2:70" ht="87.75" customHeight="1" thickTop="1">
      <c r="B16" s="258"/>
      <c r="C16" s="157" t="s">
        <v>117</v>
      </c>
      <c r="D16" s="158"/>
      <c r="E16" s="158"/>
      <c r="F16" s="158"/>
      <c r="G16" s="158"/>
      <c r="H16" s="159"/>
      <c r="I16" s="191" t="s">
        <v>118</v>
      </c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3"/>
      <c r="AC16" s="51">
        <v>2</v>
      </c>
      <c r="AD16" s="52">
        <v>2</v>
      </c>
      <c r="AE16" s="52">
        <v>1</v>
      </c>
      <c r="AF16" s="53">
        <f t="shared" si="0"/>
        <v>5</v>
      </c>
      <c r="AG16" s="259" t="s">
        <v>112</v>
      </c>
      <c r="AH16" s="260"/>
      <c r="AI16" s="260"/>
      <c r="AJ16" s="169"/>
      <c r="AK16" s="170"/>
      <c r="AL16" s="190"/>
      <c r="AM16" s="191"/>
      <c r="AN16" s="192"/>
      <c r="AO16" s="193"/>
      <c r="AP16" s="192" t="s">
        <v>57</v>
      </c>
      <c r="AQ16" s="192"/>
      <c r="AR16" s="192"/>
      <c r="AS16" s="192"/>
      <c r="AT16" s="192"/>
      <c r="AU16" s="192"/>
      <c r="AV16" s="192"/>
      <c r="AW16" s="238"/>
      <c r="AX16" s="191"/>
      <c r="AY16" s="192"/>
      <c r="AZ16" s="192"/>
      <c r="BA16" s="192"/>
      <c r="BB16" s="192"/>
      <c r="BC16" s="192"/>
      <c r="BD16" s="192"/>
      <c r="BE16" s="238"/>
      <c r="BF16" s="169" t="s">
        <v>119</v>
      </c>
      <c r="BG16" s="170"/>
      <c r="BH16" s="170"/>
      <c r="BI16" s="170"/>
      <c r="BJ16" s="170"/>
      <c r="BK16" s="170"/>
      <c r="BL16" s="170"/>
      <c r="BM16" s="171"/>
      <c r="BN16" s="58">
        <v>1</v>
      </c>
      <c r="BO16" s="52">
        <v>2</v>
      </c>
      <c r="BP16" s="52">
        <v>1</v>
      </c>
      <c r="BQ16" s="53">
        <f t="shared" si="1"/>
        <v>3</v>
      </c>
      <c r="BR16" s="261" t="s">
        <v>132</v>
      </c>
    </row>
    <row r="17" spans="2:70" ht="81.75" customHeight="1">
      <c r="B17" s="258"/>
      <c r="C17" s="157"/>
      <c r="D17" s="158"/>
      <c r="E17" s="158"/>
      <c r="F17" s="158"/>
      <c r="G17" s="158"/>
      <c r="H17" s="159"/>
      <c r="I17" s="166" t="s">
        <v>120</v>
      </c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7"/>
      <c r="AC17" s="58">
        <v>2</v>
      </c>
      <c r="AD17" s="59">
        <v>2</v>
      </c>
      <c r="AE17" s="59">
        <v>1</v>
      </c>
      <c r="AF17" s="53">
        <f t="shared" si="0"/>
        <v>5</v>
      </c>
      <c r="AG17" s="255" t="s">
        <v>112</v>
      </c>
      <c r="AH17" s="165"/>
      <c r="AI17" s="165"/>
      <c r="AJ17" s="251"/>
      <c r="AK17" s="137"/>
      <c r="AL17" s="138"/>
      <c r="AM17" s="166"/>
      <c r="AN17" s="236"/>
      <c r="AO17" s="237"/>
      <c r="AP17" s="236" t="s">
        <v>57</v>
      </c>
      <c r="AQ17" s="236"/>
      <c r="AR17" s="236"/>
      <c r="AS17" s="236"/>
      <c r="AT17" s="236"/>
      <c r="AU17" s="236"/>
      <c r="AV17" s="236"/>
      <c r="AW17" s="256"/>
      <c r="AX17" s="251"/>
      <c r="AY17" s="137"/>
      <c r="AZ17" s="137"/>
      <c r="BA17" s="137"/>
      <c r="BB17" s="137"/>
      <c r="BC17" s="137"/>
      <c r="BD17" s="137"/>
      <c r="BE17" s="138"/>
      <c r="BF17" s="251" t="s">
        <v>129</v>
      </c>
      <c r="BG17" s="137"/>
      <c r="BH17" s="137"/>
      <c r="BI17" s="137"/>
      <c r="BJ17" s="137"/>
      <c r="BK17" s="137"/>
      <c r="BL17" s="137"/>
      <c r="BM17" s="252"/>
      <c r="BN17" s="58">
        <v>1</v>
      </c>
      <c r="BO17" s="59">
        <v>2</v>
      </c>
      <c r="BP17" s="59">
        <v>1</v>
      </c>
      <c r="BQ17" s="53">
        <f t="shared" si="1"/>
        <v>3</v>
      </c>
      <c r="BR17" s="128"/>
    </row>
    <row r="18" spans="2:70" ht="84.75" customHeight="1">
      <c r="B18" s="258"/>
      <c r="C18" s="157"/>
      <c r="D18" s="158"/>
      <c r="E18" s="158"/>
      <c r="F18" s="158"/>
      <c r="G18" s="158"/>
      <c r="H18" s="159"/>
      <c r="I18" s="166" t="s">
        <v>121</v>
      </c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7"/>
      <c r="AC18" s="58">
        <v>1</v>
      </c>
      <c r="AD18" s="59">
        <v>2</v>
      </c>
      <c r="AE18" s="59">
        <v>1</v>
      </c>
      <c r="AF18" s="53">
        <f t="shared" si="0"/>
        <v>3</v>
      </c>
      <c r="AG18" s="255" t="s">
        <v>112</v>
      </c>
      <c r="AH18" s="165"/>
      <c r="AI18" s="165"/>
      <c r="AJ18" s="251"/>
      <c r="AK18" s="137"/>
      <c r="AL18" s="138"/>
      <c r="AM18" s="166"/>
      <c r="AN18" s="236"/>
      <c r="AO18" s="237"/>
      <c r="AP18" s="236"/>
      <c r="AQ18" s="236"/>
      <c r="AR18" s="236"/>
      <c r="AS18" s="236"/>
      <c r="AT18" s="236"/>
      <c r="AU18" s="236"/>
      <c r="AV18" s="236"/>
      <c r="AW18" s="256"/>
      <c r="AX18" s="166"/>
      <c r="AY18" s="236"/>
      <c r="AZ18" s="236"/>
      <c r="BA18" s="236"/>
      <c r="BB18" s="236"/>
      <c r="BC18" s="236"/>
      <c r="BD18" s="236"/>
      <c r="BE18" s="256"/>
      <c r="BF18" s="251" t="s">
        <v>122</v>
      </c>
      <c r="BG18" s="137"/>
      <c r="BH18" s="137"/>
      <c r="BI18" s="137"/>
      <c r="BJ18" s="137"/>
      <c r="BK18" s="137"/>
      <c r="BL18" s="137"/>
      <c r="BM18" s="252"/>
      <c r="BN18" s="58">
        <v>1</v>
      </c>
      <c r="BO18" s="59">
        <v>2</v>
      </c>
      <c r="BP18" s="59">
        <v>1</v>
      </c>
      <c r="BQ18" s="53">
        <f t="shared" si="1"/>
        <v>3</v>
      </c>
      <c r="BR18" s="128"/>
    </row>
    <row r="19" spans="2:70" ht="88.5" customHeight="1">
      <c r="B19" s="258"/>
      <c r="C19" s="157"/>
      <c r="D19" s="158"/>
      <c r="E19" s="158"/>
      <c r="F19" s="158"/>
      <c r="G19" s="158"/>
      <c r="H19" s="159"/>
      <c r="I19" s="166" t="s">
        <v>123</v>
      </c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7"/>
      <c r="AC19" s="58">
        <v>2</v>
      </c>
      <c r="AD19" s="59">
        <v>3</v>
      </c>
      <c r="AE19" s="59">
        <v>1</v>
      </c>
      <c r="AF19" s="53">
        <f t="shared" si="0"/>
        <v>7</v>
      </c>
      <c r="AG19" s="255" t="s">
        <v>112</v>
      </c>
      <c r="AH19" s="165"/>
      <c r="AI19" s="165"/>
      <c r="AJ19" s="251"/>
      <c r="AK19" s="137"/>
      <c r="AL19" s="138"/>
      <c r="AM19" s="166"/>
      <c r="AN19" s="236"/>
      <c r="AO19" s="237"/>
      <c r="AP19" s="236"/>
      <c r="AQ19" s="236"/>
      <c r="AR19" s="236"/>
      <c r="AS19" s="236"/>
      <c r="AT19" s="236"/>
      <c r="AU19" s="236"/>
      <c r="AV19" s="236"/>
      <c r="AW19" s="256"/>
      <c r="AX19" s="251" t="s">
        <v>124</v>
      </c>
      <c r="AY19" s="137"/>
      <c r="AZ19" s="137"/>
      <c r="BA19" s="137"/>
      <c r="BB19" s="137"/>
      <c r="BC19" s="137"/>
      <c r="BD19" s="137"/>
      <c r="BE19" s="138"/>
      <c r="BF19" s="251" t="s">
        <v>125</v>
      </c>
      <c r="BG19" s="137"/>
      <c r="BH19" s="137"/>
      <c r="BI19" s="137"/>
      <c r="BJ19" s="137"/>
      <c r="BK19" s="137"/>
      <c r="BL19" s="137"/>
      <c r="BM19" s="252"/>
      <c r="BN19" s="58">
        <v>1</v>
      </c>
      <c r="BO19" s="59">
        <v>2</v>
      </c>
      <c r="BP19" s="59">
        <v>1</v>
      </c>
      <c r="BQ19" s="53">
        <f t="shared" si="1"/>
        <v>3</v>
      </c>
      <c r="BR19" s="128"/>
    </row>
    <row r="20" spans="2:70" ht="78.75" customHeight="1">
      <c r="B20" s="258"/>
      <c r="C20" s="157"/>
      <c r="D20" s="158"/>
      <c r="E20" s="158"/>
      <c r="F20" s="158"/>
      <c r="G20" s="158"/>
      <c r="H20" s="159"/>
      <c r="I20" s="166" t="s">
        <v>131</v>
      </c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7"/>
      <c r="AC20" s="60">
        <v>2</v>
      </c>
      <c r="AD20" s="61">
        <v>2</v>
      </c>
      <c r="AE20" s="61">
        <v>1</v>
      </c>
      <c r="AF20" s="53">
        <f t="shared" si="0"/>
        <v>5</v>
      </c>
      <c r="AG20" s="255" t="s">
        <v>112</v>
      </c>
      <c r="AH20" s="165"/>
      <c r="AI20" s="165"/>
      <c r="AJ20" s="251"/>
      <c r="AK20" s="137"/>
      <c r="AL20" s="138"/>
      <c r="AM20" s="166"/>
      <c r="AN20" s="236"/>
      <c r="AO20" s="237"/>
      <c r="AP20" s="236" t="s">
        <v>126</v>
      </c>
      <c r="AQ20" s="236"/>
      <c r="AR20" s="236"/>
      <c r="AS20" s="236"/>
      <c r="AT20" s="236"/>
      <c r="AU20" s="236"/>
      <c r="AV20" s="236"/>
      <c r="AW20" s="256"/>
      <c r="AX20" s="166"/>
      <c r="AY20" s="236"/>
      <c r="AZ20" s="236"/>
      <c r="BA20" s="236"/>
      <c r="BB20" s="236"/>
      <c r="BC20" s="236"/>
      <c r="BD20" s="236"/>
      <c r="BE20" s="256"/>
      <c r="BF20" s="251" t="s">
        <v>130</v>
      </c>
      <c r="BG20" s="137"/>
      <c r="BH20" s="137"/>
      <c r="BI20" s="137"/>
      <c r="BJ20" s="137"/>
      <c r="BK20" s="137"/>
      <c r="BL20" s="137"/>
      <c r="BM20" s="252"/>
      <c r="BN20" s="58">
        <v>1</v>
      </c>
      <c r="BO20" s="61">
        <v>2</v>
      </c>
      <c r="BP20" s="61">
        <v>1</v>
      </c>
      <c r="BQ20" s="53">
        <f t="shared" si="1"/>
        <v>3</v>
      </c>
      <c r="BR20" s="128"/>
    </row>
    <row r="21" spans="2:70" ht="87" customHeight="1" thickBot="1">
      <c r="B21" s="258"/>
      <c r="C21" s="160"/>
      <c r="D21" s="161"/>
      <c r="E21" s="161"/>
      <c r="F21" s="161"/>
      <c r="G21" s="161"/>
      <c r="H21" s="162"/>
      <c r="I21" s="179" t="s">
        <v>127</v>
      </c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1"/>
      <c r="AC21" s="69">
        <v>2</v>
      </c>
      <c r="AD21" s="70">
        <v>3</v>
      </c>
      <c r="AE21" s="70">
        <v>1</v>
      </c>
      <c r="AF21" s="71">
        <f t="shared" si="0"/>
        <v>7</v>
      </c>
      <c r="AG21" s="253" t="s">
        <v>112</v>
      </c>
      <c r="AH21" s="254"/>
      <c r="AI21" s="254"/>
      <c r="AJ21" s="186"/>
      <c r="AK21" s="182"/>
      <c r="AL21" s="183"/>
      <c r="AM21" s="179"/>
      <c r="AN21" s="180"/>
      <c r="AO21" s="181"/>
      <c r="AP21" s="180"/>
      <c r="AQ21" s="180"/>
      <c r="AR21" s="180"/>
      <c r="AS21" s="180"/>
      <c r="AT21" s="180"/>
      <c r="AU21" s="180"/>
      <c r="AV21" s="180"/>
      <c r="AW21" s="184"/>
      <c r="AX21" s="179"/>
      <c r="AY21" s="180"/>
      <c r="AZ21" s="180"/>
      <c r="BA21" s="180"/>
      <c r="BB21" s="180"/>
      <c r="BC21" s="180"/>
      <c r="BD21" s="180"/>
      <c r="BE21" s="184"/>
      <c r="BF21" s="186" t="s">
        <v>128</v>
      </c>
      <c r="BG21" s="182"/>
      <c r="BH21" s="182"/>
      <c r="BI21" s="182"/>
      <c r="BJ21" s="182"/>
      <c r="BK21" s="182"/>
      <c r="BL21" s="182"/>
      <c r="BM21" s="187"/>
      <c r="BN21" s="69">
        <v>1</v>
      </c>
      <c r="BO21" s="70">
        <v>2</v>
      </c>
      <c r="BP21" s="70">
        <v>1</v>
      </c>
      <c r="BQ21" s="71">
        <f t="shared" si="1"/>
        <v>3</v>
      </c>
      <c r="BR21" s="262"/>
    </row>
    <row r="23" spans="2:70" ht="75.75" customHeight="1">
      <c r="G23" s="188" t="s">
        <v>61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</row>
  </sheetData>
  <mergeCells count="137">
    <mergeCell ref="C6:H8"/>
    <mergeCell ref="BN3:BQ3"/>
    <mergeCell ref="B2:BQ2"/>
    <mergeCell ref="B5:BQ5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AX6:BE6"/>
    <mergeCell ref="BF6:BM6"/>
    <mergeCell ref="AG7:AI7"/>
    <mergeCell ref="BR5:BR7"/>
    <mergeCell ref="B6:B15"/>
    <mergeCell ref="I10:AB10"/>
    <mergeCell ref="AG10:AI10"/>
    <mergeCell ref="AJ10:AL10"/>
    <mergeCell ref="AM10:AO10"/>
    <mergeCell ref="AP10:AW10"/>
    <mergeCell ref="AX10:BE10"/>
    <mergeCell ref="BF10:BM10"/>
    <mergeCell ref="I11:AB11"/>
    <mergeCell ref="AG11:AI11"/>
    <mergeCell ref="AJ11:AL11"/>
    <mergeCell ref="AM11:AO11"/>
    <mergeCell ref="AP11:AW11"/>
    <mergeCell ref="I6:AB6"/>
    <mergeCell ref="AG6:AI6"/>
    <mergeCell ref="AJ6:AL6"/>
    <mergeCell ref="AM6:AO6"/>
    <mergeCell ref="AP6:AW6"/>
    <mergeCell ref="I7:AB7"/>
    <mergeCell ref="AJ7:AL7"/>
    <mergeCell ref="AM7:AO7"/>
    <mergeCell ref="AP7:AW7"/>
    <mergeCell ref="AX7:BE7"/>
    <mergeCell ref="BF7:BM7"/>
    <mergeCell ref="I9:AB9"/>
    <mergeCell ref="AG9:AI9"/>
    <mergeCell ref="AJ9:AL9"/>
    <mergeCell ref="AM9:AO9"/>
    <mergeCell ref="AP9:AW9"/>
    <mergeCell ref="AX9:BE9"/>
    <mergeCell ref="I8:AB8"/>
    <mergeCell ref="AG8:AO8"/>
    <mergeCell ref="AP8:AW8"/>
    <mergeCell ref="AX8:BE8"/>
    <mergeCell ref="BF8:BM8"/>
    <mergeCell ref="G23:AU23"/>
    <mergeCell ref="AX16:BE16"/>
    <mergeCell ref="AX11:BE11"/>
    <mergeCell ref="BF11:BM11"/>
    <mergeCell ref="I12:AB12"/>
    <mergeCell ref="AG12:AI12"/>
    <mergeCell ref="AJ12:AL12"/>
    <mergeCell ref="AM12:AO12"/>
    <mergeCell ref="AP12:AW12"/>
    <mergeCell ref="I15:AB15"/>
    <mergeCell ref="AG15:AI15"/>
    <mergeCell ref="AJ15:AL15"/>
    <mergeCell ref="AM15:AO15"/>
    <mergeCell ref="AP15:AW15"/>
    <mergeCell ref="AX15:BE15"/>
    <mergeCell ref="BF15:BM15"/>
    <mergeCell ref="AX12:BE12"/>
    <mergeCell ref="BF12:BM12"/>
    <mergeCell ref="I13:AB13"/>
    <mergeCell ref="AG13:AI13"/>
    <mergeCell ref="AJ13:AL13"/>
    <mergeCell ref="AM13:AO13"/>
    <mergeCell ref="AP13:AW13"/>
    <mergeCell ref="AX13:BE13"/>
    <mergeCell ref="BR9:BR13"/>
    <mergeCell ref="BR14:BR15"/>
    <mergeCell ref="B16:B21"/>
    <mergeCell ref="C16:H21"/>
    <mergeCell ref="AG16:AI16"/>
    <mergeCell ref="BR16:BR21"/>
    <mergeCell ref="I16:AB16"/>
    <mergeCell ref="AJ16:AL16"/>
    <mergeCell ref="AM16:AO16"/>
    <mergeCell ref="AP16:AW16"/>
    <mergeCell ref="I14:AB14"/>
    <mergeCell ref="AG14:AI14"/>
    <mergeCell ref="AJ14:AL14"/>
    <mergeCell ref="AM14:AO14"/>
    <mergeCell ref="AP14:AW14"/>
    <mergeCell ref="AX14:BE14"/>
    <mergeCell ref="BF14:BM14"/>
    <mergeCell ref="C9:H13"/>
    <mergeCell ref="C14:H15"/>
    <mergeCell ref="BF13:BM13"/>
    <mergeCell ref="BF9:BM9"/>
    <mergeCell ref="BF17:BM17"/>
    <mergeCell ref="BF16:BM16"/>
    <mergeCell ref="I17:AB17"/>
    <mergeCell ref="AG17:AI17"/>
    <mergeCell ref="AJ17:AL17"/>
    <mergeCell ref="AM17:AO17"/>
    <mergeCell ref="AP17:AW17"/>
    <mergeCell ref="AX17:BE17"/>
    <mergeCell ref="I18:AB18"/>
    <mergeCell ref="AG18:AI18"/>
    <mergeCell ref="AJ18:AL18"/>
    <mergeCell ref="AM18:AO18"/>
    <mergeCell ref="AP18:AW18"/>
    <mergeCell ref="AX18:BE18"/>
    <mergeCell ref="BF18:BM18"/>
    <mergeCell ref="I21:AB21"/>
    <mergeCell ref="AG21:AI21"/>
    <mergeCell ref="AJ21:AL21"/>
    <mergeCell ref="AM21:AO21"/>
    <mergeCell ref="AP21:AW21"/>
    <mergeCell ref="AX21:BE21"/>
    <mergeCell ref="BF21:BM21"/>
    <mergeCell ref="I19:AB19"/>
    <mergeCell ref="AG19:AI19"/>
    <mergeCell ref="AJ19:AL19"/>
    <mergeCell ref="AM19:AO19"/>
    <mergeCell ref="AP19:AW19"/>
    <mergeCell ref="AX19:BE19"/>
    <mergeCell ref="BF19:BM19"/>
    <mergeCell ref="I20:AB20"/>
    <mergeCell ref="AG20:AI20"/>
    <mergeCell ref="AJ20:AL20"/>
    <mergeCell ref="AM20:AO20"/>
    <mergeCell ref="AP20:AW20"/>
    <mergeCell ref="AX20:BE20"/>
    <mergeCell ref="BF20:BM20"/>
  </mergeCells>
  <conditionalFormatting sqref="AF6:AF7 B5">
    <cfRule type="colorScale" priority="4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5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2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1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0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6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:AF18 AF21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0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:BQ7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:BQ18 BQ21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7 AF9:AF21">
    <cfRule type="colorScale" priority="3">
      <colorScale>
        <cfvo type="num" val="0"/>
        <cfvo type="num" val="5"/>
        <cfvo type="num" val="30"/>
        <color rgb="FFFCC0C1"/>
        <color rgb="FFF56767"/>
        <color rgb="FFFF0000"/>
      </colorScale>
    </cfRule>
  </conditionalFormatting>
  <conditionalFormatting sqref="BQ8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8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AC9:AE13 AC15:AE15 BN15:BP15 BN9:BP13 BN14 BP14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AC6:AE7 BN6:BP8 AC8 AE8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AC14:AE14 BO14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AC16:AE21 BN16:BP21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Metodika</vt:lpstr>
      <vt:lpstr>Kancelář</vt:lpstr>
      <vt:lpstr>GA sklad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Berger</dc:creator>
  <cp:lastModifiedBy>Matýsková Nikola</cp:lastModifiedBy>
  <cp:lastPrinted>2020-01-06T08:54:40Z</cp:lastPrinted>
  <dcterms:created xsi:type="dcterms:W3CDTF">2018-08-09T11:33:57Z</dcterms:created>
  <dcterms:modified xsi:type="dcterms:W3CDTF">2021-08-30T06:23:04Z</dcterms:modified>
</cp:coreProperties>
</file>