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CM\Set\Data\Document\CHECKOUT\DATA\D_88933b4b0_01_\"/>
    </mc:Choice>
  </mc:AlternateContent>
  <bookViews>
    <workbookView xWindow="0" yWindow="465" windowWidth="28800" windowHeight="16335" activeTab="6"/>
  </bookViews>
  <sheets>
    <sheet name="Metodika" sheetId="3" r:id="rId1"/>
    <sheet name="Místnost měření - 3D" sheetId="1" r:id="rId2"/>
    <sheet name="QMR" sheetId="8" r:id="rId3"/>
    <sheet name="Laboratoř" sheetId="4" r:id="rId4"/>
    <sheet name="Kontrola kvality" sheetId="6" r:id="rId5"/>
    <sheet name="Incoming" sheetId="7" r:id="rId6"/>
    <sheet name="Fotometrie" sheetId="9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8" i="1" l="1"/>
  <c r="AF8" i="1"/>
  <c r="BQ8" i="8"/>
  <c r="AF8" i="8"/>
  <c r="BQ9" i="4"/>
  <c r="AF9" i="4"/>
  <c r="BQ14" i="6"/>
  <c r="AF14" i="6"/>
  <c r="BQ14" i="7"/>
  <c r="AF14" i="7"/>
  <c r="BQ9" i="9"/>
  <c r="AF9" i="9"/>
  <c r="BQ19" i="9" l="1"/>
  <c r="BQ18" i="9"/>
  <c r="BQ17" i="9"/>
  <c r="BQ15" i="9"/>
  <c r="BQ14" i="9"/>
  <c r="BQ13" i="9"/>
  <c r="BQ12" i="9"/>
  <c r="BQ11" i="9"/>
  <c r="BQ10" i="9"/>
  <c r="BQ8" i="9"/>
  <c r="BQ7" i="9"/>
  <c r="BQ6" i="9"/>
  <c r="BQ16" i="7"/>
  <c r="AF16" i="7"/>
  <c r="BQ13" i="7"/>
  <c r="BQ12" i="7"/>
  <c r="BQ11" i="7"/>
  <c r="BQ10" i="7"/>
  <c r="BQ9" i="7"/>
  <c r="BQ8" i="7"/>
  <c r="BQ7" i="7"/>
  <c r="BQ6" i="7"/>
  <c r="BQ18" i="7"/>
  <c r="AF13" i="7"/>
  <c r="AF12" i="7"/>
  <c r="AF11" i="7"/>
  <c r="AF10" i="7"/>
  <c r="AF9" i="7"/>
  <c r="AF8" i="7"/>
  <c r="AF7" i="7"/>
  <c r="AF6" i="7"/>
  <c r="BQ13" i="6"/>
  <c r="BQ12" i="6"/>
  <c r="BQ11" i="6"/>
  <c r="BQ10" i="6"/>
  <c r="BQ9" i="6"/>
  <c r="BQ8" i="6"/>
  <c r="BQ7" i="6"/>
  <c r="BQ6" i="6"/>
  <c r="AF13" i="6"/>
  <c r="AF12" i="6"/>
  <c r="AF11" i="6"/>
  <c r="AF10" i="6"/>
  <c r="AF9" i="6"/>
  <c r="AF8" i="6"/>
  <c r="AF7" i="6"/>
  <c r="AF6" i="6"/>
  <c r="BQ20" i="6" l="1"/>
  <c r="AF20" i="6"/>
  <c r="BQ19" i="6"/>
  <c r="AF19" i="6"/>
  <c r="BQ22" i="6"/>
  <c r="BQ21" i="6"/>
  <c r="BQ18" i="6"/>
  <c r="BQ17" i="6"/>
  <c r="AF22" i="6"/>
  <c r="AF21" i="6"/>
  <c r="AF18" i="6"/>
  <c r="AF17" i="6"/>
  <c r="AF16" i="6" l="1"/>
  <c r="BQ16" i="6"/>
  <c r="BQ31" i="4"/>
  <c r="BQ38" i="4"/>
  <c r="BQ45" i="4"/>
  <c r="BQ44" i="4"/>
  <c r="BQ43" i="4"/>
  <c r="BQ42" i="4"/>
  <c r="BQ41" i="4"/>
  <c r="BQ40" i="4"/>
  <c r="BQ39" i="4"/>
  <c r="BQ37" i="4"/>
  <c r="BQ36" i="4"/>
  <c r="BQ34" i="4"/>
  <c r="BQ35" i="4"/>
  <c r="BQ33" i="4"/>
  <c r="BQ27" i="4"/>
  <c r="BQ26" i="4"/>
  <c r="BQ25" i="4"/>
  <c r="BQ24" i="4"/>
  <c r="BQ23" i="4"/>
  <c r="BQ22" i="4"/>
  <c r="AF27" i="4"/>
  <c r="AF26" i="4"/>
  <c r="AF25" i="4"/>
  <c r="AF24" i="4"/>
  <c r="AF23" i="4"/>
  <c r="AF22" i="4"/>
  <c r="BQ18" i="4" l="1"/>
  <c r="BQ15" i="4"/>
  <c r="BQ14" i="4"/>
  <c r="AF14" i="4"/>
  <c r="BQ8" i="4"/>
  <c r="BQ7" i="4"/>
  <c r="AF8" i="4"/>
  <c r="AF7" i="4"/>
  <c r="BQ9" i="8"/>
  <c r="BQ7" i="8"/>
  <c r="BQ6" i="8"/>
  <c r="AF9" i="8"/>
  <c r="AF7" i="8"/>
  <c r="AF6" i="8"/>
  <c r="BQ14" i="1" l="1"/>
  <c r="BQ13" i="1"/>
  <c r="BQ12" i="1"/>
  <c r="BQ9" i="1" l="1"/>
  <c r="BQ32" i="4"/>
  <c r="BQ30" i="4"/>
  <c r="BQ29" i="4"/>
  <c r="BQ21" i="4"/>
  <c r="BQ20" i="4"/>
  <c r="BQ17" i="4"/>
  <c r="BQ16" i="4"/>
  <c r="BQ13" i="4"/>
  <c r="BQ12" i="4"/>
  <c r="BQ11" i="4"/>
  <c r="BQ6" i="4"/>
  <c r="BQ11" i="1" l="1"/>
  <c r="BQ7" i="1"/>
  <c r="BQ6" i="1"/>
  <c r="AF18" i="7" l="1"/>
  <c r="AF13" i="1" l="1"/>
  <c r="AF19" i="9" l="1"/>
  <c r="AF18" i="9"/>
  <c r="AF17" i="9"/>
  <c r="AF15" i="9"/>
  <c r="AF14" i="9"/>
  <c r="AF13" i="9"/>
  <c r="AF12" i="9"/>
  <c r="AF11" i="9"/>
  <c r="AF10" i="9"/>
  <c r="AF9" i="1"/>
  <c r="AF14" i="1"/>
  <c r="AF12" i="1"/>
  <c r="AF44" i="4"/>
  <c r="AF45" i="4"/>
  <c r="AF41" i="4"/>
  <c r="AF43" i="4"/>
  <c r="AF42" i="4"/>
  <c r="AF18" i="4" l="1"/>
  <c r="AF17" i="4"/>
  <c r="AF16" i="4"/>
  <c r="AF15" i="4"/>
  <c r="AF13" i="4"/>
  <c r="AF12" i="4"/>
  <c r="AF11" i="4"/>
  <c r="AF21" i="4"/>
  <c r="AF20" i="4"/>
  <c r="AF29" i="4"/>
  <c r="AF38" i="4"/>
  <c r="AF34" i="4"/>
  <c r="AF33" i="4"/>
  <c r="AF8" i="9" l="1"/>
  <c r="AF7" i="9"/>
  <c r="AF6" i="9"/>
  <c r="AF7" i="1" l="1"/>
  <c r="AF40" i="4" l="1"/>
  <c r="AF39" i="4"/>
  <c r="AF35" i="4"/>
  <c r="AF31" i="4"/>
  <c r="AF32" i="4"/>
  <c r="AF37" i="4" l="1"/>
  <c r="AF36" i="4"/>
  <c r="AF30" i="4"/>
  <c r="AF6" i="4"/>
  <c r="AF11" i="1" l="1"/>
  <c r="AF6" i="1"/>
</calcChain>
</file>

<file path=xl/sharedStrings.xml><?xml version="1.0" encoding="utf-8"?>
<sst xmlns="http://schemas.openxmlformats.org/spreadsheetml/2006/main" count="618" uniqueCount="217">
  <si>
    <t>Systém</t>
  </si>
  <si>
    <t>Výrobní prostor MCZ-OS</t>
  </si>
  <si>
    <t>Kancelář MCZ-OS</t>
  </si>
  <si>
    <t>Detašované pracoviště</t>
  </si>
  <si>
    <t>Vznik ohrožení</t>
  </si>
  <si>
    <t>Následky ohrožení</t>
  </si>
  <si>
    <t>Názor hodnotitele</t>
  </si>
  <si>
    <t>Výsledné riziko</t>
  </si>
  <si>
    <t>Hodnocení rizika</t>
  </si>
  <si>
    <t>Dotčené osoby</t>
  </si>
  <si>
    <t>Trvale</t>
  </si>
  <si>
    <t>Přechodně</t>
  </si>
  <si>
    <t>Ostatní osoby</t>
  </si>
  <si>
    <t>Opatření</t>
  </si>
  <si>
    <t>OOPP</t>
  </si>
  <si>
    <t>Technická</t>
  </si>
  <si>
    <t>Organizační</t>
  </si>
  <si>
    <t>Identfikované nebezpečí</t>
  </si>
  <si>
    <t>Popis nebezpečí</t>
  </si>
  <si>
    <t>Sub-systém</t>
  </si>
  <si>
    <t>Poranění bez pracovní neschopnosti</t>
  </si>
  <si>
    <t>Smrtelný úraz</t>
  </si>
  <si>
    <t>Vážnější úraz s absencí</t>
  </si>
  <si>
    <t>Pravděpodobnost vzniku nebezpečné události</t>
  </si>
  <si>
    <t>KOMBINACE PRAVDĚPODOBNOSTI VZNIKU A ZÁVAŽNOSTI ÚRAZU</t>
  </si>
  <si>
    <t>-1-</t>
  </si>
  <si>
    <t>-2-</t>
  </si>
  <si>
    <t>-3-</t>
  </si>
  <si>
    <t>-4-</t>
  </si>
  <si>
    <t>-5-</t>
  </si>
  <si>
    <t>Odborné ošetření bez pracovní neschopnosti</t>
  </si>
  <si>
    <t>Těžký úraz s trvalými následky nebo hospitalizací</t>
  </si>
  <si>
    <t>25+5</t>
  </si>
  <si>
    <t>METODIKA POSOUZENÍ RIZIKA</t>
  </si>
  <si>
    <r>
      <rPr>
        <b/>
        <sz val="12"/>
        <color theme="1"/>
        <rFont val="Calibri"/>
        <family val="2"/>
        <scheme val="minor"/>
      </rPr>
      <t xml:space="preserve">Trvalý výskyt </t>
    </r>
    <r>
      <rPr>
        <sz val="12"/>
        <color theme="1"/>
        <rFont val="Calibri"/>
        <family val="2"/>
        <charset val="238"/>
        <scheme val="minor"/>
      </rPr>
      <t>(lze očekávat)</t>
    </r>
  </si>
  <si>
    <r>
      <rPr>
        <b/>
        <sz val="12"/>
        <color theme="1"/>
        <rFont val="Calibri"/>
        <family val="2"/>
        <scheme val="minor"/>
      </rPr>
      <t xml:space="preserve">Velmi pravděpodobný výskyt </t>
    </r>
    <r>
      <rPr>
        <sz val="12"/>
        <color theme="1"/>
        <rFont val="Calibri"/>
        <family val="2"/>
        <charset val="238"/>
        <scheme val="minor"/>
      </rPr>
      <t>(je to možné)</t>
    </r>
  </si>
  <si>
    <r>
      <rPr>
        <b/>
        <sz val="12"/>
        <color theme="1"/>
        <rFont val="Calibri"/>
        <family val="2"/>
        <scheme val="minor"/>
      </rPr>
      <t xml:space="preserve">Pravděpodobný výskyt </t>
    </r>
    <r>
      <rPr>
        <sz val="12"/>
        <color theme="1"/>
        <rFont val="Calibri"/>
        <family val="2"/>
        <charset val="238"/>
        <scheme val="minor"/>
      </rPr>
      <t>(za určitých podmínek je to možné)</t>
    </r>
  </si>
  <si>
    <r>
      <rPr>
        <b/>
        <sz val="12"/>
        <color theme="1"/>
        <rFont val="Calibri"/>
        <family val="2"/>
        <scheme val="minor"/>
      </rPr>
      <t>Nepravděpodobný výskyt</t>
    </r>
    <r>
      <rPr>
        <sz val="12"/>
        <color theme="1"/>
        <rFont val="Calibri"/>
        <family val="2"/>
        <charset val="238"/>
        <scheme val="minor"/>
      </rPr>
      <t xml:space="preserve"> (za velmi specifických podmínek je to možné)</t>
    </r>
  </si>
  <si>
    <r>
      <rPr>
        <b/>
        <sz val="12"/>
        <color theme="1"/>
        <rFont val="Calibri"/>
        <family val="2"/>
        <scheme val="minor"/>
      </rPr>
      <t>Nahodilé</t>
    </r>
    <r>
      <rPr>
        <sz val="12"/>
        <color theme="1"/>
        <rFont val="Calibri"/>
        <family val="2"/>
        <charset val="238"/>
        <scheme val="minor"/>
      </rPr>
      <t xml:space="preserve"> (prakticky vyloučeno, ale zvažujeme i tuto možnost)</t>
    </r>
  </si>
  <si>
    <t>5-11</t>
  </si>
  <si>
    <t>12-19</t>
  </si>
  <si>
    <t>20-30</t>
  </si>
  <si>
    <t>3-4</t>
  </si>
  <si>
    <t>0-2</t>
  </si>
  <si>
    <t>Bezvýznamné riziko</t>
  </si>
  <si>
    <t>Přijatelné akceptovatelné riziko</t>
  </si>
  <si>
    <t>Mírné rizio</t>
  </si>
  <si>
    <t>Nežádoucí riziko</t>
  </si>
  <si>
    <t>Nepřijatelné riziko</t>
  </si>
  <si>
    <r>
      <t xml:space="preserve">Postup vyhodnocování rizik:
</t>
    </r>
    <r>
      <rPr>
        <sz val="12"/>
        <color theme="1"/>
        <rFont val="Calibri"/>
        <family val="2"/>
        <scheme val="minor"/>
      </rPr>
      <t>1. Posouzení pravděpodobnosti výskytu nebezpečné události
2. Zvážení potencionální závažnosti úrazu/poškození zdraví, které může být způsobeno realizací rizika
3. Výsledný údaj je zařazen dle vzorce do příslušné kategorie 1-5</t>
    </r>
  </si>
  <si>
    <t>Hodnocení rizik</t>
  </si>
  <si>
    <t>OBECNÉ</t>
  </si>
  <si>
    <t>Obecné</t>
  </si>
  <si>
    <t>manipulace s naloženou trolejí jigama</t>
  </si>
  <si>
    <t>pád ze schodů</t>
  </si>
  <si>
    <t>Pád osoby na rovině, zakopnutí, zachycení o překážky</t>
  </si>
  <si>
    <t>Sražení, přejetí VZV či jinou manipulační technikou</t>
  </si>
  <si>
    <t xml:space="preserve">Skřípnutí prstů či části prstu při uchopení rukojeti na trolejích </t>
  </si>
  <si>
    <t>Pád víka troleje na ruku</t>
  </si>
  <si>
    <t>Hluk</t>
  </si>
  <si>
    <t>Operátor Montáže , Kvality, Materiálu, TL/SV</t>
  </si>
  <si>
    <t>údržbář</t>
  </si>
  <si>
    <t>TL/SV montáže</t>
  </si>
  <si>
    <t xml:space="preserve">výstražné bezpečnostní značení </t>
  </si>
  <si>
    <t>zábradlí na obou stranách schodiště, bezpečnostní cedule upozorňující na povinnost držet se zábradlí</t>
  </si>
  <si>
    <t>barevné odlišení hran a terénních rozdílů</t>
  </si>
  <si>
    <t>bezpečnostní značení - pozor VZV, barevné rozlišení pěší a jízdní komunikace</t>
  </si>
  <si>
    <t>zákaz utíkání po schodech, držet se zábradlí</t>
  </si>
  <si>
    <t xml:space="preserve"> odstranění jakýchkoliv komunikačních překážek o které lze zakopnout, pravidelný úklid a uspořádání pracoviště 5S</t>
  </si>
  <si>
    <t>měření hluku zdravotním ústavem</t>
  </si>
  <si>
    <t>Přitlačení osoby trolejí, sražení, přejetí končetin</t>
  </si>
  <si>
    <t>bezpečnostní značení</t>
  </si>
  <si>
    <t>STROJE, ZAŘÍZENÍ A NÁŘADÍ</t>
  </si>
  <si>
    <t>operátor montáže, TL/SV montáže</t>
  </si>
  <si>
    <t>pořezání, bodné a tržné rány</t>
  </si>
  <si>
    <t xml:space="preserve">Manipulace s noži </t>
  </si>
  <si>
    <t>Trolej</t>
  </si>
  <si>
    <t>manipulaci trolejí s těžkým nákladem provádí jen muži, dodržování pracovního návodu, zákaz používání poškozené troleje</t>
  </si>
  <si>
    <t>dodržování pracovního postupu a pracovního návodu na obsluhu trolejí, při vedení troleje stát stranou, zákaz používání poškozené troleje</t>
  </si>
  <si>
    <t>Pád víka troleje na ruku, hlavu apod.</t>
  </si>
  <si>
    <t>kontroly funkčnosti a provozuschopnosti VZV- správný technikcý stav VZV, dodržování volných profilů komunikací, odborná způsobilost řidičů VZV, nepoužívání poškozeného vozíku; zákaz používání mobilních zařízení při chůzi po pracovišti (hale)</t>
  </si>
  <si>
    <t>při zavírání poslední horní police troleje přidržovat druhou rukou víko troleje; zavírání polic troleje postupně - nikoliv najednou;, pravidelná kontrola a evidence trolejí; zákaz používání poškozené troleje</t>
  </si>
  <si>
    <t xml:space="preserve">Skřípnutí prstů, části prstu či ruky při uchopení rukojeti na trolejích </t>
  </si>
  <si>
    <t>Ochraná obuv B1</t>
  </si>
  <si>
    <t>ochranná obuv B1</t>
  </si>
  <si>
    <t>používat jen nože určené zaměstnavatelem, řezat směrem od těla a od sebe - nikdy ne k sobě ani proti sobě;  zákaz používání tupých a jinak  znehodnocených nožů;  nepoužívat nůž na činnosti pro které není určen (vyrypávání, páčení apod.); dodržování pracovního návodu</t>
  </si>
  <si>
    <t>zachycení, přitlačení, pořezání o ostré hrany strojů/nářadí/zařízení apod.</t>
  </si>
  <si>
    <t>Směrnice</t>
  </si>
  <si>
    <t>Dotčené interní přepisy</t>
  </si>
  <si>
    <t>GA-HSE-005-01 - Pracovní návodka - manipulace s noži</t>
  </si>
  <si>
    <t>Součástí hodnocení rizik je dodržování všech bezpečnostních a organizačních opatřeních, která jsou viditelná či zřejmá a se kterými byli zaměstnanci seznámeni (pracovní návodky, bezpečnostní značení, používání OOPP apod.)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</si>
  <si>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MOS-3-GA-005 - Traumatologický plán</t>
    </r>
  </si>
  <si>
    <t xml:space="preserve">MOS-3-GA-005 - Traumatologický plán   </t>
  </si>
  <si>
    <t xml:space="preserve">MOS-3-GA-005 - Traumatologický plán     </t>
  </si>
  <si>
    <t xml:space="preserve"> </t>
  </si>
  <si>
    <t>Alkali test</t>
  </si>
  <si>
    <t xml:space="preserve">op. kvality; TL/SV </t>
  </si>
  <si>
    <t xml:space="preserve">potřísnění nebezpečnou chemikálií (NaOH); zasažení očí </t>
  </si>
  <si>
    <t xml:space="preserve">bezpečnostní značení; výplach očí </t>
  </si>
  <si>
    <t>postupovat dle pracovního postupu; používat OOPP; bezpečnostní listy na pracovišti; správné označení látek pro rychlou identifikaci nebezpečí</t>
  </si>
  <si>
    <t xml:space="preserve">úder hlavou či jinými částmi těla o části stroje </t>
  </si>
  <si>
    <t>pád jigů na nohu při vkládání do stroje</t>
  </si>
  <si>
    <t xml:space="preserve">Vibračka (horizontální a vertikální) </t>
  </si>
  <si>
    <t>správné pracovní postupy při zvedání a manipulaci s břemeny; muži nezvedají břemena těžší než 50kg osamoceně (ženy 20 kg);postupovat dle pracovního postupu</t>
  </si>
  <si>
    <t xml:space="preserve">nebezpečí pořezání/poškrábání při vytahování šroubů </t>
  </si>
  <si>
    <t>Jeřáb</t>
  </si>
  <si>
    <t xml:space="preserve">pád břemene </t>
  </si>
  <si>
    <t>pravidelné revize stroje</t>
  </si>
  <si>
    <t>Vodní lázeň</t>
  </si>
  <si>
    <t xml:space="preserve">nebezpečí opaření </t>
  </si>
  <si>
    <t>dodržovat pracovní postup</t>
  </si>
  <si>
    <t>pád víka stroje v důsledku poškozených pístů</t>
  </si>
  <si>
    <t>zasažení člověka zavěšeným břemenem</t>
  </si>
  <si>
    <t>Teplotní komory</t>
  </si>
  <si>
    <t>pád ze schůdků při vkládání a vykládání jigů</t>
  </si>
  <si>
    <t>nebezpečí popálení o horký povrch</t>
  </si>
  <si>
    <t>ochranné rukavice  R5</t>
  </si>
  <si>
    <t>Melt flow Tester (stanovení indexu toku taveniny)</t>
  </si>
  <si>
    <t>nebezpečí popálení o horký povrch; opaření horkou párou</t>
  </si>
  <si>
    <t>Vlhkoměr</t>
  </si>
  <si>
    <t>Aku vrtačka</t>
  </si>
  <si>
    <t>nebezpečí pořezání; přivrtání prstu</t>
  </si>
  <si>
    <t>SKLAD PŘÍPRAVKŮ</t>
  </si>
  <si>
    <t xml:space="preserve">Regály </t>
  </si>
  <si>
    <t>pád pracovníka při obsluze výše položených regálových buněk</t>
  </si>
  <si>
    <t xml:space="preserve">zakopnutí, naražení osoby o konstrukci regálu a uložený materiál </t>
  </si>
  <si>
    <t>zřícení a pád regálu</t>
  </si>
  <si>
    <t>pád břemene na pracovníka/ zasažení pracovníka při regálové manipulaci, pád břemene na nohu</t>
  </si>
  <si>
    <t>přetížení regálů s následným zřícením regálu</t>
  </si>
  <si>
    <t>pád materiálu/jigů z regálové buňky a zasažení pracovníka</t>
  </si>
  <si>
    <t>zajištění správného uložení břemene, zafixování materiálu podle potřeby, zajištění stability každého druhu materiálu ukládaného do regálu</t>
  </si>
  <si>
    <t>ruční ukládání a odebírání materiálu (obsluha) ve výšce nad 1,8m prováděno z bezpečných zařízení a pomůcek (žebříky, schůdky apod.), dodržování zákazu vstupovat a pohybovar se po konstrukci regálu</t>
  </si>
  <si>
    <t>udržování volného přístupu k regálům, šířka uliček mezi regály min. 0,8m pro ruční obsluhu</t>
  </si>
  <si>
    <t>zajištění trvalé stabilty regálu, zákaz zajištění stabilty regálu vzájemným opřením či podepíráním klíny, pravidelná kontrola technického stavu regálu, nepřetěžovat regály, dodržování zákazu šplhání po regálu</t>
  </si>
  <si>
    <t>dodržování zákazu narušovat stabilitu materiálu v regálech (vytahování předmětů ze spod či ze strany)</t>
  </si>
  <si>
    <t>označení štítkem určující nosnost buňky a počet buněk ve sloupci</t>
  </si>
  <si>
    <t>dodržování přípustné nosnosti regálových buněk, pravidelné kontroly technického stavu regálu</t>
  </si>
  <si>
    <t>op.kvality, TL/SV</t>
  </si>
  <si>
    <t>Ultrasonická řezačka</t>
  </si>
  <si>
    <t>dodržování pracovního postupu; řezat směrem od sebe ne k sobě</t>
  </si>
  <si>
    <t>nebezpečí pořezání</t>
  </si>
  <si>
    <t>nebezpečí popálení</t>
  </si>
  <si>
    <t>CHEMICKÁ MÍSTNOST</t>
  </si>
  <si>
    <t>Nebezpečné chemické látky</t>
  </si>
  <si>
    <t>potřísnění látkou, zasažení očí</t>
  </si>
  <si>
    <t>nebezpečí úrazu při chybné manipulaci s nebezpečnými látkami nebo při jejich nežádoucím úniku</t>
  </si>
  <si>
    <t>bezpečnostní listy k dispozici na pracovišti, správné označení látek pro rychlou identifikaci nebezpečí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</si>
  <si>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MOS-2-GA-008 - Poskytování OOPP, MČDP                                                                          </t>
    </r>
    <r>
      <rPr>
        <sz val="14"/>
        <color theme="0"/>
        <rFont val="Helvetica Neue Light"/>
        <charset val="238"/>
      </rPr>
      <t xml:space="preserve">f    </t>
    </r>
    <r>
      <rPr>
        <sz val="14"/>
        <color theme="1"/>
        <rFont val="Helvetica Neue Light"/>
        <charset val="238"/>
      </rPr>
      <t xml:space="preserve">                                                                         MOS-2-GA-004-01 - Nakládání s chemickými látkami                                                                              </t>
    </r>
    <r>
      <rPr>
        <sz val="14"/>
        <color theme="0"/>
        <rFont val="Helvetica Neue Light"/>
        <charset val="238"/>
      </rPr>
      <t>f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MOS-3-GA-005- Traumatologický plán                                            </t>
    </r>
    <r>
      <rPr>
        <sz val="14"/>
        <color theme="0"/>
        <rFont val="Helvetica Neue Light"/>
        <charset val="238"/>
      </rPr>
      <t xml:space="preserve">f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</t>
    </r>
  </si>
  <si>
    <t>dodržovat pokyny pro skladování a manipulaci uvedených na etiketách chemických látek a v bezpečnosntích listech; nebezpečné látky vždy uchovávat v originálních obalech - zákaz přelívání do pet lahví apod..; bezpečnostní listy k dispozici na pracovišti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</si>
  <si>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MOS-4-GA-005 - Záznam o kontrole regálů           </t>
    </r>
  </si>
  <si>
    <t xml:space="preserve">MOS-3-GA-005- Traumatologický plán  </t>
  </si>
  <si>
    <r>
      <t xml:space="preserve">MOS-3-GA-005 - Traumatologický plán                                             </t>
    </r>
    <r>
      <rPr>
        <sz val="14"/>
        <color theme="0"/>
        <rFont val="Helvetica Neue Light"/>
        <charset val="238"/>
      </rPr>
      <t xml:space="preserve">h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MOS-2-GA-008 - Poskytování OOPP, MČDP                                                                          </t>
    </r>
    <r>
      <rPr>
        <sz val="14"/>
        <color theme="0"/>
        <rFont val="Helvetica Neue Light"/>
        <charset val="238"/>
      </rPr>
      <t xml:space="preserve">f   </t>
    </r>
    <r>
      <rPr>
        <sz val="14"/>
        <color theme="1"/>
        <rFont val="Helvetica Neue Light"/>
        <charset val="238"/>
      </rPr>
      <t xml:space="preserve">                                                                          MOS-2-GA-004-01 - Nakládání s chemickými látkami     </t>
    </r>
  </si>
  <si>
    <t>MOS-3-GA-005 - Traumatologický plán</t>
  </si>
  <si>
    <r>
      <t xml:space="preserve">MOS-3-GA-005 - Traumatologický plán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MOS-2-GA-008 - Poskytování OOPP, MČDP</t>
    </r>
  </si>
  <si>
    <t>Prachová komora</t>
  </si>
  <si>
    <t>úder hlavou či jinými částmi těla o části zařízení</t>
  </si>
  <si>
    <t>výbuch prachu</t>
  </si>
  <si>
    <t>dodržovat pracovní postup; pravidelný úklid a čistota uvnitř zařízení</t>
  </si>
  <si>
    <t>administrativní pracovníci</t>
  </si>
  <si>
    <t>Leak test; vodní komora</t>
  </si>
  <si>
    <t>Osciloskop</t>
  </si>
  <si>
    <t>úraz elektrickým proudem</t>
  </si>
  <si>
    <t xml:space="preserve">MOS-2-GA-002 - Místní provozní bezpečnostní předpis   </t>
  </si>
  <si>
    <t>Jigy</t>
  </si>
  <si>
    <t>Pád jigu na nohu</t>
  </si>
  <si>
    <t>op. kvality; TL/SV</t>
  </si>
  <si>
    <t>správné pracovní postupy při zvedání a manipulaci s břemeny; muži nezvedají břemena těžší než 50kg osamoceně (ženy 20 kg);</t>
  </si>
  <si>
    <t xml:space="preserve">op. kvality  </t>
  </si>
  <si>
    <t>TL/SV</t>
  </si>
  <si>
    <t>op. kvality</t>
  </si>
  <si>
    <t>Zobrazovací jednotky</t>
  </si>
  <si>
    <t>spravné ergonomické rozestavění a umístění nábytku a PC na stole; vhodné umístění monitoru - vzdálenost očí od obrazovky minimálně 40 cm</t>
  </si>
  <si>
    <t xml:space="preserve">zraková zátěž - únava očí; bolest hlavy </t>
  </si>
  <si>
    <t>zachycení, přitlačení, pořezání o ostré hrany nábytku/strojů/nářadí/zařízení apod.</t>
  </si>
  <si>
    <t xml:space="preserve">nastavitelná židle </t>
  </si>
  <si>
    <t>Výrobní prostror MCZ-OS</t>
  </si>
  <si>
    <t>jeřáb do 2t</t>
  </si>
  <si>
    <t xml:space="preserve">pád břemene (jeřáb neuzvedne zátěž; špatné zvedání zvedáku) </t>
  </si>
  <si>
    <t>kontrola hladiny oleje; pravidelná kontrola a údržba zařízení</t>
  </si>
  <si>
    <t xml:space="preserve">MOS-2-GA-002 - Místní provozní bezpečnostní předpis  </t>
  </si>
  <si>
    <t>Vadné, poškozené, neoznačené vazací prostředky</t>
  </si>
  <si>
    <t>ochranné rukavice R5; protiřezný rukáv A2</t>
  </si>
  <si>
    <t xml:space="preserve">ochranné rukavice  R5; ochranné brýle Z1; protiřezný rukáv A2 </t>
  </si>
  <si>
    <t>bezpečnostní přestávky</t>
  </si>
  <si>
    <t>Fyzická zátěž , přetížení</t>
  </si>
  <si>
    <t>přetížení organismu, poškození svalů a šlach  v důsledku fyzické zátěže (zvedání břemen apod.), prudké pohyby osoby v důsledku reakce na nepředvídatelné události, monotónní práce</t>
  </si>
  <si>
    <t>op. Kvality</t>
  </si>
  <si>
    <t>Zasažení očí (úlomky materiálu, prach, nečistoty) při vizuální kontrole</t>
  </si>
  <si>
    <t>op- kvality</t>
  </si>
  <si>
    <t>op.kvality</t>
  </si>
  <si>
    <t>TL/SV kvality</t>
  </si>
  <si>
    <t>ERGONOMIE PRÁCE</t>
  </si>
  <si>
    <t xml:space="preserve">op. kvality </t>
  </si>
  <si>
    <t>zákaz pohybu osob v ohroženém prostoru</t>
  </si>
  <si>
    <t xml:space="preserve">správné zavěšení; použití správných vazacích prostředků; vizuální kontrola vazacích prostředků před jejich použitím </t>
  </si>
  <si>
    <t>dodržování zásad 5S</t>
  </si>
  <si>
    <t>zákaz nošení prstýnků, nárámku , rozepnutých vlasů apod..; nedoitýkat se rotujících částí</t>
  </si>
  <si>
    <t>zákaz pobyhu v ohroženém prostoru</t>
  </si>
  <si>
    <t>Ochranná obuv B1</t>
  </si>
  <si>
    <t>nefunkční písty troleje; jiná nespecifická poškození troleje</t>
  </si>
  <si>
    <t>výstražné bezpečnostní značení; instalace kovových držáku k zabránění úplného sklopení víka</t>
  </si>
  <si>
    <t>nepoužívat poškozené troleje a umisťovat poškozené troleje na konkrétní místo k opravě; při zavírání poslední horní police troleje pidržovat druhou rukou víko troleje; zavírat police troleje postupně nikoliv najednou; provádět pravidelnou kontrolu trolejí a vést jejich evidenci</t>
  </si>
  <si>
    <t xml:space="preserve">úder hlavy či jiné části těla o části troleje </t>
  </si>
  <si>
    <t xml:space="preserve"> instalace kovových držáku k zabránění úplného sklopení víka; instalace pryřové ochrany na části troleje </t>
  </si>
  <si>
    <t xml:space="preserve">GA-HSE-001-01 - Pracovní návodka - bezpečná manipulace s troleji  </t>
  </si>
  <si>
    <t>instalace kovových držáků k zabránění úplnému pádu víka</t>
  </si>
  <si>
    <t>vystražné bezpečnostní značení; instalace madel na přední část trolejí</t>
  </si>
  <si>
    <t xml:space="preserve">obsluha těžkých trolejí jen muži </t>
  </si>
  <si>
    <t>ochranné rukavice R7; ochranné brýle Z1</t>
  </si>
  <si>
    <t>ochranné rukavice  R5; protiřezný rukáv A2</t>
  </si>
  <si>
    <t>ochranné rukavice  R5; ochranné brýle Z1; protiřezný rukáv A2</t>
  </si>
  <si>
    <t>ochranné brýle Z2; cohranné rukavice R7</t>
  </si>
  <si>
    <t>COVID-19 pandemie - nakažení zaměstnance; přenos infekce mezi zaměstnanci a ostatními pracovníky; ohrožení výroby</t>
  </si>
  <si>
    <t>Všichni zaměstnanci</t>
  </si>
  <si>
    <t>roušky/respirátory</t>
  </si>
  <si>
    <t>vybavení pracoviště desinfekčními prostředky; příkazové značky (dodržování rozestupů apod.); instalace plexiskel u jídelních stolů; omezený počet strávníků u stolu</t>
  </si>
  <si>
    <t>měření teploty na při vstupu do areálu (vrátnice); umožnění práce z domu; upozorňování na pravidla správné hygieny a dodržování zásad 3R; omezený počet strávníků u stolu; provádění testování zaměstnanců při zhoršené situaci nebo výskytu nových mutací; doporučení očkování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</si>
</sst>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Helvetica Neue Light"/>
      <charset val="238"/>
    </font>
    <font>
      <sz val="14"/>
      <color theme="1"/>
      <name val="Helvetica Neue Light"/>
      <charset val="238"/>
    </font>
    <font>
      <sz val="16"/>
      <color theme="1"/>
      <name val="Helvetica Neue Light"/>
      <charset val="238"/>
    </font>
    <font>
      <b/>
      <sz val="16"/>
      <color theme="0"/>
      <name val="Helvetica Neue Light"/>
      <charset val="238"/>
    </font>
    <font>
      <b/>
      <sz val="26"/>
      <color theme="1"/>
      <name val="Helvetica Neue Light"/>
      <charset val="238"/>
    </font>
    <font>
      <b/>
      <sz val="26"/>
      <name val="Helvetica Neue Light"/>
      <charset val="238"/>
    </font>
    <font>
      <sz val="14"/>
      <color theme="0"/>
      <name val="Helvetica Neue Light"/>
      <charset val="238"/>
    </font>
    <font>
      <b/>
      <sz val="16"/>
      <color theme="1"/>
      <name val="Helvetica Neue Light"/>
      <charset val="238"/>
    </font>
    <font>
      <b/>
      <sz val="18"/>
      <color theme="1"/>
      <name val="Helvetica Neue Light"/>
      <charset val="238"/>
    </font>
    <font>
      <b/>
      <sz val="18"/>
      <name val="Helvetica Neue Light"/>
      <charset val="238"/>
    </font>
    <font>
      <sz val="14"/>
      <color theme="1"/>
      <name val="Helvetica Neue"/>
      <family val="2"/>
    </font>
    <font>
      <b/>
      <sz val="36"/>
      <color theme="1"/>
      <name val="Helvetica Neue Light"/>
      <charset val="238"/>
    </font>
    <font>
      <sz val="14"/>
      <name val="Helvetica Neue Light"/>
      <charset val="238"/>
    </font>
    <font>
      <sz val="14"/>
      <color theme="1"/>
      <name val="Calibri"/>
      <family val="2"/>
      <charset val="238"/>
      <scheme val="minor"/>
    </font>
    <font>
      <sz val="16"/>
      <color theme="0"/>
      <name val="Helvetica Neue Light"/>
      <charset val="238"/>
    </font>
  </fonts>
  <fills count="2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3BCC2"/>
        <bgColor indexed="64"/>
      </patternFill>
    </fill>
    <fill>
      <patternFill patternType="solid">
        <fgColor rgb="FFC8E8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CFD0"/>
        <bgColor indexed="64"/>
      </patternFill>
    </fill>
    <fill>
      <patternFill patternType="solid">
        <fgColor rgb="FFF97777"/>
        <bgColor indexed="64"/>
      </patternFill>
    </fill>
    <fill>
      <patternFill patternType="solid">
        <fgColor rgb="FFFCBCBE"/>
        <bgColor indexed="64"/>
      </patternFill>
    </fill>
    <fill>
      <patternFill patternType="solid">
        <fgColor rgb="FFFBAFB1"/>
        <bgColor indexed="64"/>
      </patternFill>
    </fill>
    <fill>
      <patternFill patternType="solid">
        <fgColor rgb="FFFFFF00"/>
        <bgColor indexed="64"/>
      </patternFill>
    </fill>
  </fills>
  <borders count="1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0" borderId="43" xfId="0" applyBorder="1"/>
    <xf numFmtId="49" fontId="1" fillId="12" borderId="28" xfId="0" applyNumberFormat="1" applyFont="1" applyFill="1" applyBorder="1" applyAlignment="1">
      <alignment horizontal="center" vertical="center"/>
    </xf>
    <xf numFmtId="49" fontId="1" fillId="11" borderId="31" xfId="0" applyNumberFormat="1" applyFont="1" applyFill="1" applyBorder="1" applyAlignment="1">
      <alignment horizontal="center" vertical="center"/>
    </xf>
    <xf numFmtId="49" fontId="1" fillId="10" borderId="31" xfId="0" applyNumberFormat="1" applyFont="1" applyFill="1" applyBorder="1" applyAlignment="1">
      <alignment horizontal="center" vertical="center"/>
    </xf>
    <xf numFmtId="49" fontId="1" fillId="9" borderId="31" xfId="0" applyNumberFormat="1" applyFont="1" applyFill="1" applyBorder="1" applyAlignment="1">
      <alignment horizontal="center" vertical="center"/>
    </xf>
    <xf numFmtId="49" fontId="1" fillId="6" borderId="3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12" borderId="14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7" fillId="0" borderId="0" xfId="0" applyFont="1"/>
    <xf numFmtId="0" fontId="8" fillId="6" borderId="113" xfId="0" applyFont="1" applyFill="1" applyBorder="1" applyAlignment="1">
      <alignment horizontal="center" vertical="center" textRotation="90" wrapText="1"/>
    </xf>
    <xf numFmtId="0" fontId="8" fillId="6" borderId="107" xfId="0" applyFont="1" applyFill="1" applyBorder="1" applyAlignment="1">
      <alignment horizontal="center" vertical="center" textRotation="90" wrapText="1"/>
    </xf>
    <xf numFmtId="0" fontId="8" fillId="6" borderId="40" xfId="0" applyFont="1" applyFill="1" applyBorder="1" applyAlignment="1">
      <alignment horizontal="center" vertical="center" textRotation="90" wrapText="1"/>
    </xf>
    <xf numFmtId="1" fontId="8" fillId="0" borderId="27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109" xfId="0" applyNumberFormat="1" applyFont="1" applyBorder="1" applyAlignment="1">
      <alignment horizontal="center" vertical="center"/>
    </xf>
    <xf numFmtId="1" fontId="8" fillId="0" borderId="76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84" xfId="0" applyNumberFormat="1" applyFont="1" applyBorder="1" applyAlignment="1">
      <alignment horizontal="center" vertical="center"/>
    </xf>
    <xf numFmtId="1" fontId="8" fillId="0" borderId="85" xfId="0" applyNumberFormat="1" applyFont="1" applyBorder="1" applyAlignment="1">
      <alignment horizontal="center" vertical="center"/>
    </xf>
    <xf numFmtId="1" fontId="8" fillId="0" borderId="86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" fontId="8" fillId="0" borderId="91" xfId="0" applyNumberFormat="1" applyFont="1" applyBorder="1" applyAlignment="1">
      <alignment horizontal="center" vertical="center"/>
    </xf>
    <xf numFmtId="1" fontId="8" fillId="0" borderId="93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1" fontId="8" fillId="0" borderId="117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1" fontId="8" fillId="0" borderId="108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0" fontId="0" fillId="0" borderId="0" xfId="0" applyFont="1"/>
    <xf numFmtId="0" fontId="8" fillId="17" borderId="119" xfId="0" applyFont="1" applyFill="1" applyBorder="1" applyAlignment="1">
      <alignment horizontal="center" vertical="center" wrapText="1"/>
    </xf>
    <xf numFmtId="0" fontId="8" fillId="15" borderId="98" xfId="0" applyFont="1" applyFill="1" applyBorder="1" applyAlignment="1">
      <alignment vertical="center" wrapText="1"/>
    </xf>
    <xf numFmtId="0" fontId="8" fillId="15" borderId="122" xfId="0" applyFont="1" applyFill="1" applyBorder="1" applyAlignment="1">
      <alignment horizontal="center" vertical="center" wrapText="1"/>
    </xf>
    <xf numFmtId="0" fontId="14" fillId="16" borderId="123" xfId="0" applyFont="1" applyFill="1" applyBorder="1" applyAlignment="1">
      <alignment horizontal="center" vertical="center"/>
    </xf>
    <xf numFmtId="0" fontId="8" fillId="15" borderId="120" xfId="0" applyFont="1" applyFill="1" applyBorder="1" applyAlignment="1">
      <alignment horizontal="center" vertical="center" wrapText="1"/>
    </xf>
    <xf numFmtId="0" fontId="8" fillId="15" borderId="98" xfId="0" applyFont="1" applyFill="1" applyBorder="1" applyAlignment="1">
      <alignment horizontal="center" vertical="center" wrapText="1"/>
    </xf>
    <xf numFmtId="0" fontId="8" fillId="15" borderId="98" xfId="0" applyFont="1" applyFill="1" applyBorder="1" applyAlignment="1">
      <alignment horizontal="center" vertical="center" wrapText="1"/>
    </xf>
    <xf numFmtId="1" fontId="8" fillId="0" borderId="115" xfId="0" applyNumberFormat="1" applyFont="1" applyBorder="1" applyAlignment="1">
      <alignment horizontal="center" vertical="center"/>
    </xf>
    <xf numFmtId="1" fontId="8" fillId="0" borderId="106" xfId="0" applyNumberFormat="1" applyFont="1" applyBorder="1" applyAlignment="1">
      <alignment horizontal="center" vertical="center"/>
    </xf>
    <xf numFmtId="0" fontId="8" fillId="15" borderId="121" xfId="0" applyFont="1" applyFill="1" applyBorder="1" applyAlignment="1">
      <alignment vertical="center" wrapText="1"/>
    </xf>
    <xf numFmtId="1" fontId="8" fillId="0" borderId="118" xfId="0" applyNumberFormat="1" applyFont="1" applyBorder="1" applyAlignment="1">
      <alignment horizontal="center" vertical="center"/>
    </xf>
    <xf numFmtId="1" fontId="8" fillId="0" borderId="105" xfId="0" applyNumberFormat="1" applyFont="1" applyBorder="1" applyAlignment="1">
      <alignment horizontal="center" vertical="center"/>
    </xf>
    <xf numFmtId="1" fontId="8" fillId="0" borderId="137" xfId="0" applyNumberFormat="1" applyFont="1" applyBorder="1" applyAlignment="1">
      <alignment horizontal="center" vertical="center"/>
    </xf>
    <xf numFmtId="1" fontId="8" fillId="0" borderId="138" xfId="0" applyNumberFormat="1" applyFont="1" applyBorder="1" applyAlignment="1">
      <alignment horizontal="center" vertical="center"/>
    </xf>
    <xf numFmtId="1" fontId="8" fillId="0" borderId="133" xfId="0" applyNumberFormat="1" applyFont="1" applyBorder="1" applyAlignment="1">
      <alignment horizontal="center" vertical="center"/>
    </xf>
    <xf numFmtId="0" fontId="8" fillId="15" borderId="131" xfId="0" applyFont="1" applyFill="1" applyBorder="1" applyAlignment="1">
      <alignment horizontal="center" vertical="center" wrapText="1"/>
    </xf>
    <xf numFmtId="1" fontId="8" fillId="0" borderId="140" xfId="0" applyNumberFormat="1" applyFont="1" applyBorder="1" applyAlignment="1">
      <alignment horizontal="center" vertical="center"/>
    </xf>
    <xf numFmtId="1" fontId="8" fillId="0" borderId="104" xfId="0" applyNumberFormat="1" applyFont="1" applyBorder="1" applyAlignment="1">
      <alignment horizontal="center" vertical="center"/>
    </xf>
    <xf numFmtId="0" fontId="8" fillId="17" borderId="142" xfId="0" applyFont="1" applyFill="1" applyBorder="1" applyAlignment="1">
      <alignment horizontal="center" vertical="center" wrapText="1"/>
    </xf>
    <xf numFmtId="0" fontId="8" fillId="15" borderId="143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26" xfId="0" applyBorder="1"/>
    <xf numFmtId="1" fontId="8" fillId="0" borderId="79" xfId="0" applyNumberFormat="1" applyFont="1" applyBorder="1" applyAlignment="1">
      <alignment horizontal="center" vertical="center"/>
    </xf>
    <xf numFmtId="0" fontId="8" fillId="15" borderId="144" xfId="0" applyFont="1" applyFill="1" applyBorder="1" applyAlignment="1">
      <alignment horizontal="center" vertical="center" wrapText="1"/>
    </xf>
    <xf numFmtId="1" fontId="8" fillId="0" borderId="150" xfId="0" applyNumberFormat="1" applyFont="1" applyBorder="1" applyAlignment="1">
      <alignment horizontal="center" vertical="center"/>
    </xf>
    <xf numFmtId="1" fontId="8" fillId="0" borderId="149" xfId="0" applyNumberFormat="1" applyFont="1" applyBorder="1" applyAlignment="1">
      <alignment horizontal="center" vertical="center"/>
    </xf>
    <xf numFmtId="0" fontId="8" fillId="15" borderId="149" xfId="0" applyFont="1" applyFill="1" applyBorder="1" applyAlignment="1">
      <alignment horizontal="center" vertical="center" wrapText="1"/>
    </xf>
    <xf numFmtId="1" fontId="8" fillId="0" borderId="136" xfId="0" applyNumberFormat="1" applyFont="1" applyBorder="1" applyAlignment="1">
      <alignment horizontal="center" vertical="center"/>
    </xf>
    <xf numFmtId="1" fontId="8" fillId="0" borderId="151" xfId="0" applyNumberFormat="1" applyFont="1" applyBorder="1" applyAlignment="1">
      <alignment horizontal="center" vertical="center"/>
    </xf>
    <xf numFmtId="1" fontId="8" fillId="0" borderId="152" xfId="0" applyNumberFormat="1" applyFont="1" applyBorder="1" applyAlignment="1">
      <alignment horizontal="center" vertical="center"/>
    </xf>
    <xf numFmtId="1" fontId="8" fillId="0" borderId="153" xfId="0" applyNumberFormat="1" applyFont="1" applyBorder="1" applyAlignment="1">
      <alignment horizontal="center" vertical="center"/>
    </xf>
    <xf numFmtId="1" fontId="8" fillId="0" borderId="155" xfId="0" applyNumberFormat="1" applyFont="1" applyBorder="1" applyAlignment="1">
      <alignment horizontal="center" vertical="center"/>
    </xf>
    <xf numFmtId="0" fontId="8" fillId="15" borderId="97" xfId="0" applyFont="1" applyFill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15" borderId="157" xfId="0" applyFont="1" applyFill="1" applyBorder="1" applyAlignment="1">
      <alignment horizontal="center" vertical="center" wrapText="1"/>
    </xf>
    <xf numFmtId="1" fontId="17" fillId="0" borderId="18" xfId="0" applyNumberFormat="1" applyFont="1" applyBorder="1" applyAlignment="1">
      <alignment horizontal="center" vertical="center"/>
    </xf>
    <xf numFmtId="1" fontId="17" fillId="0" borderId="108" xfId="0" applyNumberFormat="1" applyFont="1" applyBorder="1" applyAlignment="1">
      <alignment horizontal="center" vertical="center"/>
    </xf>
    <xf numFmtId="1" fontId="17" fillId="0" borderId="63" xfId="0" applyNumberFormat="1" applyFont="1" applyBorder="1" applyAlignment="1">
      <alignment horizontal="center" vertical="center"/>
    </xf>
    <xf numFmtId="1" fontId="8" fillId="15" borderId="22" xfId="0" applyNumberFormat="1" applyFont="1" applyFill="1" applyBorder="1" applyAlignment="1">
      <alignment horizontal="center" vertical="center"/>
    </xf>
    <xf numFmtId="1" fontId="8" fillId="15" borderId="25" xfId="0" applyNumberFormat="1" applyFont="1" applyFill="1" applyBorder="1" applyAlignment="1">
      <alignment horizontal="center" vertical="center"/>
    </xf>
    <xf numFmtId="1" fontId="8" fillId="15" borderId="19" xfId="0" applyNumberFormat="1" applyFont="1" applyFill="1" applyBorder="1" applyAlignment="1">
      <alignment horizontal="center" vertical="center"/>
    </xf>
    <xf numFmtId="1" fontId="8" fillId="15" borderId="91" xfId="0" applyNumberFormat="1" applyFont="1" applyFill="1" applyBorder="1" applyAlignment="1">
      <alignment horizontal="center" vertical="center"/>
    </xf>
    <xf numFmtId="1" fontId="8" fillId="15" borderId="6" xfId="0" applyNumberFormat="1" applyFont="1" applyFill="1" applyBorder="1" applyAlignment="1">
      <alignment horizontal="center" vertical="center"/>
    </xf>
    <xf numFmtId="1" fontId="8" fillId="15" borderId="24" xfId="0" applyNumberFormat="1" applyFont="1" applyFill="1" applyBorder="1" applyAlignment="1">
      <alignment horizontal="center" vertical="center"/>
    </xf>
    <xf numFmtId="1" fontId="17" fillId="15" borderId="22" xfId="0" applyNumberFormat="1" applyFont="1" applyFill="1" applyBorder="1" applyAlignment="1">
      <alignment horizontal="center" vertical="center"/>
    </xf>
    <xf numFmtId="1" fontId="17" fillId="15" borderId="25" xfId="0" applyNumberFormat="1" applyFont="1" applyFill="1" applyBorder="1" applyAlignment="1">
      <alignment horizontal="center" vertical="center"/>
    </xf>
    <xf numFmtId="1" fontId="17" fillId="15" borderId="91" xfId="0" applyNumberFormat="1" applyFont="1" applyFill="1" applyBorder="1" applyAlignment="1">
      <alignment horizontal="center" vertical="center"/>
    </xf>
    <xf numFmtId="1" fontId="8" fillId="15" borderId="26" xfId="0" applyNumberFormat="1" applyFont="1" applyFill="1" applyBorder="1" applyAlignment="1">
      <alignment horizontal="center" vertical="center"/>
    </xf>
    <xf numFmtId="1" fontId="8" fillId="15" borderId="23" xfId="0" applyNumberFormat="1" applyFont="1" applyFill="1" applyBorder="1" applyAlignment="1">
      <alignment horizontal="center" vertical="center"/>
    </xf>
    <xf numFmtId="1" fontId="8" fillId="15" borderId="78" xfId="0" applyNumberFormat="1" applyFont="1" applyFill="1" applyBorder="1" applyAlignment="1">
      <alignment horizontal="center" vertical="center"/>
    </xf>
    <xf numFmtId="0" fontId="8" fillId="15" borderId="98" xfId="0" applyFont="1" applyFill="1" applyBorder="1" applyAlignment="1">
      <alignment horizontal="center" vertical="center" wrapText="1"/>
    </xf>
    <xf numFmtId="1" fontId="8" fillId="15" borderId="20" xfId="0" applyNumberFormat="1" applyFont="1" applyFill="1" applyBorder="1" applyAlignment="1">
      <alignment horizontal="center" vertical="center"/>
    </xf>
    <xf numFmtId="1" fontId="8" fillId="15" borderId="21" xfId="0" applyNumberFormat="1" applyFont="1" applyFill="1" applyBorder="1" applyAlignment="1">
      <alignment horizontal="center" vertical="center"/>
    </xf>
    <xf numFmtId="1" fontId="8" fillId="15" borderId="77" xfId="0" applyNumberFormat="1" applyFont="1" applyFill="1" applyBorder="1" applyAlignment="1">
      <alignment horizontal="center" vertical="center"/>
    </xf>
    <xf numFmtId="1" fontId="17" fillId="15" borderId="65" xfId="0" applyNumberFormat="1" applyFont="1" applyFill="1" applyBorder="1" applyAlignment="1">
      <alignment horizontal="center" vertical="center"/>
    </xf>
    <xf numFmtId="1" fontId="17" fillId="15" borderId="20" xfId="0" applyNumberFormat="1" applyFont="1" applyFill="1" applyBorder="1" applyAlignment="1">
      <alignment horizontal="center" vertical="center"/>
    </xf>
    <xf numFmtId="1" fontId="8" fillId="15" borderId="127" xfId="0" applyNumberFormat="1" applyFont="1" applyFill="1" applyBorder="1" applyAlignment="1">
      <alignment horizontal="center" vertical="center"/>
    </xf>
    <xf numFmtId="1" fontId="8" fillId="15" borderId="128" xfId="0" applyNumberFormat="1" applyFont="1" applyFill="1" applyBorder="1" applyAlignment="1">
      <alignment horizontal="center" vertical="center"/>
    </xf>
    <xf numFmtId="1" fontId="8" fillId="15" borderId="126" xfId="0" applyNumberFormat="1" applyFont="1" applyFill="1" applyBorder="1" applyAlignment="1">
      <alignment horizontal="center" vertical="center"/>
    </xf>
    <xf numFmtId="0" fontId="8" fillId="18" borderId="113" xfId="0" applyFont="1" applyFill="1" applyBorder="1" applyAlignment="1">
      <alignment horizontal="center" vertical="center" textRotation="90" wrapText="1"/>
    </xf>
    <xf numFmtId="0" fontId="8" fillId="18" borderId="107" xfId="0" applyFont="1" applyFill="1" applyBorder="1" applyAlignment="1">
      <alignment horizontal="center" vertical="center" textRotation="90" wrapText="1"/>
    </xf>
    <xf numFmtId="0" fontId="8" fillId="18" borderId="40" xfId="0" applyFont="1" applyFill="1" applyBorder="1" applyAlignment="1">
      <alignment horizontal="center" vertical="center" textRotation="90" wrapText="1"/>
    </xf>
    <xf numFmtId="0" fontId="19" fillId="18" borderId="113" xfId="0" applyFont="1" applyFill="1" applyBorder="1" applyAlignment="1">
      <alignment horizontal="center" vertical="center" textRotation="90" wrapText="1"/>
    </xf>
    <xf numFmtId="0" fontId="19" fillId="18" borderId="107" xfId="0" applyFont="1" applyFill="1" applyBorder="1" applyAlignment="1">
      <alignment horizontal="center" vertical="center" textRotation="90" wrapText="1"/>
    </xf>
    <xf numFmtId="0" fontId="19" fillId="18" borderId="40" xfId="0" applyFont="1" applyFill="1" applyBorder="1" applyAlignment="1">
      <alignment horizontal="center" vertical="center" textRotation="90" wrapText="1"/>
    </xf>
    <xf numFmtId="1" fontId="8" fillId="0" borderId="132" xfId="0" applyNumberFormat="1" applyFont="1" applyBorder="1" applyAlignment="1">
      <alignment horizontal="center" vertical="center"/>
    </xf>
    <xf numFmtId="1" fontId="8" fillId="0" borderId="159" xfId="0" applyNumberFormat="1" applyFont="1" applyBorder="1" applyAlignment="1">
      <alignment horizontal="center" vertical="center"/>
    </xf>
    <xf numFmtId="1" fontId="17" fillId="15" borderId="85" xfId="0" applyNumberFormat="1" applyFont="1" applyFill="1" applyBorder="1" applyAlignment="1">
      <alignment horizontal="center" vertical="center"/>
    </xf>
    <xf numFmtId="1" fontId="8" fillId="15" borderId="115" xfId="0" applyNumberFormat="1" applyFont="1" applyFill="1" applyBorder="1" applyAlignment="1">
      <alignment horizontal="center" vertical="center"/>
    </xf>
    <xf numFmtId="1" fontId="17" fillId="15" borderId="159" xfId="0" applyNumberFormat="1" applyFont="1" applyFill="1" applyBorder="1" applyAlignment="1">
      <alignment horizontal="center" vertical="center"/>
    </xf>
    <xf numFmtId="1" fontId="8" fillId="0" borderId="163" xfId="0" applyNumberFormat="1" applyFont="1" applyBorder="1" applyAlignment="1">
      <alignment horizontal="center" vertical="center"/>
    </xf>
    <xf numFmtId="1" fontId="8" fillId="0" borderId="160" xfId="0" applyNumberFormat="1" applyFont="1" applyBorder="1" applyAlignment="1">
      <alignment horizontal="center" vertical="center"/>
    </xf>
    <xf numFmtId="1" fontId="8" fillId="0" borderId="166" xfId="0" applyNumberFormat="1" applyFont="1" applyBorder="1" applyAlignment="1">
      <alignment horizontal="center" vertical="center"/>
    </xf>
    <xf numFmtId="1" fontId="17" fillId="15" borderId="167" xfId="0" applyNumberFormat="1" applyFont="1" applyFill="1" applyBorder="1" applyAlignment="1">
      <alignment horizontal="center" vertical="center"/>
    </xf>
    <xf numFmtId="1" fontId="8" fillId="0" borderId="167" xfId="0" applyNumberFormat="1" applyFont="1" applyBorder="1" applyAlignment="1">
      <alignment horizontal="center" vertical="center"/>
    </xf>
    <xf numFmtId="1" fontId="8" fillId="0" borderId="168" xfId="0" applyNumberFormat="1" applyFont="1" applyBorder="1" applyAlignment="1">
      <alignment horizontal="center" vertical="center"/>
    </xf>
    <xf numFmtId="1" fontId="17" fillId="15" borderId="104" xfId="0" applyNumberFormat="1" applyFont="1" applyFill="1" applyBorder="1" applyAlignment="1">
      <alignment horizontal="center" vertical="center"/>
    </xf>
    <xf numFmtId="1" fontId="8" fillId="0" borderId="169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1" fontId="8" fillId="0" borderId="55" xfId="0" applyNumberFormat="1" applyFont="1" applyBorder="1" applyAlignment="1">
      <alignment horizontal="center" vertical="center"/>
    </xf>
    <xf numFmtId="1" fontId="8" fillId="0" borderId="170" xfId="0" applyNumberFormat="1" applyFont="1" applyBorder="1" applyAlignment="1">
      <alignment horizontal="center" vertical="center"/>
    </xf>
    <xf numFmtId="1" fontId="8" fillId="0" borderId="171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17" fillId="15" borderId="117" xfId="0" applyNumberFormat="1" applyFont="1" applyFill="1" applyBorder="1" applyAlignment="1">
      <alignment horizontal="center" vertical="center"/>
    </xf>
    <xf numFmtId="1" fontId="17" fillId="15" borderId="6" xfId="0" applyNumberFormat="1" applyFont="1" applyFill="1" applyBorder="1" applyAlignment="1">
      <alignment horizontal="center" vertical="center"/>
    </xf>
    <xf numFmtId="0" fontId="0" fillId="15" borderId="0" xfId="0" applyFill="1"/>
    <xf numFmtId="0" fontId="20" fillId="15" borderId="58" xfId="0" applyFont="1" applyFill="1" applyBorder="1" applyAlignment="1">
      <alignment horizontal="center"/>
    </xf>
    <xf numFmtId="0" fontId="20" fillId="15" borderId="55" xfId="0" applyFont="1" applyFill="1" applyBorder="1" applyAlignment="1">
      <alignment horizontal="center"/>
    </xf>
    <xf numFmtId="1" fontId="8" fillId="15" borderId="27" xfId="0" applyNumberFormat="1" applyFont="1" applyFill="1" applyBorder="1" applyAlignment="1">
      <alignment horizontal="center" vertical="center"/>
    </xf>
    <xf numFmtId="1" fontId="8" fillId="15" borderId="65" xfId="0" applyNumberFormat="1" applyFont="1" applyFill="1" applyBorder="1" applyAlignment="1">
      <alignment horizontal="center" vertical="center"/>
    </xf>
    <xf numFmtId="1" fontId="8" fillId="15" borderId="117" xfId="0" applyNumberFormat="1" applyFont="1" applyFill="1" applyBorder="1" applyAlignment="1">
      <alignment horizontal="center" vertical="center"/>
    </xf>
    <xf numFmtId="1" fontId="8" fillId="15" borderId="93" xfId="0" applyNumberFormat="1" applyFont="1" applyFill="1" applyBorder="1" applyAlignment="1">
      <alignment horizontal="center" vertical="center"/>
    </xf>
    <xf numFmtId="0" fontId="8" fillId="21" borderId="113" xfId="0" applyFont="1" applyFill="1" applyBorder="1" applyAlignment="1">
      <alignment horizontal="center" vertical="center" textRotation="90" wrapText="1"/>
    </xf>
    <xf numFmtId="0" fontId="8" fillId="21" borderId="107" xfId="0" applyFont="1" applyFill="1" applyBorder="1" applyAlignment="1">
      <alignment horizontal="center" vertical="center" textRotation="90" wrapText="1"/>
    </xf>
    <xf numFmtId="0" fontId="8" fillId="21" borderId="40" xfId="0" applyFont="1" applyFill="1" applyBorder="1" applyAlignment="1">
      <alignment horizontal="center" vertical="center" textRotation="90" wrapText="1"/>
    </xf>
    <xf numFmtId="0" fontId="8" fillId="20" borderId="113" xfId="0" applyFont="1" applyFill="1" applyBorder="1" applyAlignment="1">
      <alignment horizontal="center" vertical="center" textRotation="90" wrapText="1"/>
    </xf>
    <xf numFmtId="0" fontId="8" fillId="20" borderId="107" xfId="0" applyFont="1" applyFill="1" applyBorder="1" applyAlignment="1">
      <alignment horizontal="center" vertical="center" textRotation="90" wrapText="1"/>
    </xf>
    <xf numFmtId="0" fontId="8" fillId="20" borderId="40" xfId="0" applyFont="1" applyFill="1" applyBorder="1" applyAlignment="1">
      <alignment horizontal="center" vertical="center" textRotation="90" wrapText="1"/>
    </xf>
    <xf numFmtId="1" fontId="8" fillId="0" borderId="5" xfId="0" applyNumberFormat="1" applyFont="1" applyBorder="1" applyAlignment="1">
      <alignment horizontal="center" vertical="center"/>
    </xf>
    <xf numFmtId="1" fontId="8" fillId="0" borderId="87" xfId="0" applyNumberFormat="1" applyFont="1" applyBorder="1" applyAlignment="1">
      <alignment horizontal="center" vertical="center"/>
    </xf>
    <xf numFmtId="1" fontId="8" fillId="0" borderId="172" xfId="0" applyNumberFormat="1" applyFont="1" applyBorder="1" applyAlignment="1">
      <alignment horizontal="center" vertical="center"/>
    </xf>
    <xf numFmtId="0" fontId="8" fillId="15" borderId="98" xfId="0" applyFont="1" applyFill="1" applyBorder="1" applyAlignment="1">
      <alignment horizontal="center" vertical="center" wrapText="1"/>
    </xf>
    <xf numFmtId="1" fontId="8" fillId="22" borderId="6" xfId="0" applyNumberFormat="1" applyFont="1" applyFill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center" wrapText="1"/>
    </xf>
    <xf numFmtId="1" fontId="8" fillId="0" borderId="183" xfId="0" applyNumberFormat="1" applyFont="1" applyBorder="1" applyAlignment="1">
      <alignment horizontal="center" vertical="center"/>
    </xf>
    <xf numFmtId="1" fontId="8" fillId="0" borderId="182" xfId="0" applyNumberFormat="1" applyFont="1" applyBorder="1" applyAlignment="1">
      <alignment horizontal="center" vertical="center"/>
    </xf>
    <xf numFmtId="1" fontId="8" fillId="22" borderId="86" xfId="0" applyNumberFormat="1" applyFont="1" applyFill="1" applyBorder="1" applyAlignment="1">
      <alignment horizontal="center" vertical="center"/>
    </xf>
    <xf numFmtId="0" fontId="0" fillId="0" borderId="97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0" fillId="0" borderId="33" xfId="0" applyBorder="1" applyAlignment="1">
      <alignment horizontal="center" vertical="center" textRotation="180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181" xfId="0" applyFont="1" applyBorder="1" applyAlignment="1">
      <alignment horizontal="center" vertical="center"/>
    </xf>
    <xf numFmtId="0" fontId="8" fillId="0" borderId="179" xfId="0" applyFont="1" applyBorder="1" applyAlignment="1">
      <alignment horizontal="center" vertical="center"/>
    </xf>
    <xf numFmtId="0" fontId="8" fillId="0" borderId="18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2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2" fillId="0" borderId="110" xfId="0" applyNumberFormat="1" applyFont="1" applyBorder="1" applyAlignment="1">
      <alignment horizontal="center" vertical="center"/>
    </xf>
    <xf numFmtId="1" fontId="12" fillId="0" borderId="111" xfId="0" applyNumberFormat="1" applyFont="1" applyBorder="1" applyAlignment="1">
      <alignment horizontal="center" vertical="center"/>
    </xf>
    <xf numFmtId="1" fontId="12" fillId="0" borderId="112" xfId="0" applyNumberFormat="1" applyFont="1" applyBorder="1" applyAlignment="1">
      <alignment horizontal="center" vertical="center"/>
    </xf>
    <xf numFmtId="0" fontId="8" fillId="15" borderId="98" xfId="0" applyFont="1" applyFill="1" applyBorder="1" applyAlignment="1">
      <alignment horizontal="center" vertical="center" wrapText="1"/>
    </xf>
    <xf numFmtId="1" fontId="11" fillId="15" borderId="110" xfId="0" applyNumberFormat="1" applyFont="1" applyFill="1" applyBorder="1" applyAlignment="1">
      <alignment horizontal="center" vertical="center"/>
    </xf>
    <xf numFmtId="1" fontId="11" fillId="15" borderId="111" xfId="0" applyNumberFormat="1" applyFont="1" applyFill="1" applyBorder="1" applyAlignment="1">
      <alignment horizontal="center" vertical="center"/>
    </xf>
    <xf numFmtId="1" fontId="11" fillId="15" borderId="112" xfId="0" applyNumberFormat="1" applyFont="1" applyFill="1" applyBorder="1" applyAlignment="1">
      <alignment horizontal="center" vertical="center"/>
    </xf>
    <xf numFmtId="0" fontId="8" fillId="15" borderId="120" xfId="0" applyFont="1" applyFill="1" applyBorder="1" applyAlignment="1">
      <alignment horizontal="center" vertical="center" wrapText="1"/>
    </xf>
    <xf numFmtId="0" fontId="8" fillId="15" borderId="121" xfId="0" applyFont="1" applyFill="1" applyBorder="1" applyAlignment="1">
      <alignment horizontal="center" vertical="center" wrapText="1"/>
    </xf>
    <xf numFmtId="0" fontId="8" fillId="0" borderId="182" xfId="0" applyFont="1" applyBorder="1" applyAlignment="1">
      <alignment horizontal="center" vertical="center"/>
    </xf>
    <xf numFmtId="0" fontId="8" fillId="0" borderId="178" xfId="0" applyFont="1" applyBorder="1" applyAlignment="1">
      <alignment horizontal="center" vertical="center" wrapText="1"/>
    </xf>
    <xf numFmtId="0" fontId="8" fillId="0" borderId="179" xfId="0" applyFont="1" applyBorder="1" applyAlignment="1">
      <alignment horizontal="center" vertical="center" wrapText="1"/>
    </xf>
    <xf numFmtId="0" fontId="8" fillId="0" borderId="180" xfId="0" applyFont="1" applyBorder="1" applyAlignment="1">
      <alignment horizontal="center" vertical="center" wrapText="1"/>
    </xf>
    <xf numFmtId="0" fontId="8" fillId="0" borderId="178" xfId="0" applyFont="1" applyBorder="1" applyAlignment="1">
      <alignment horizontal="center" vertical="center"/>
    </xf>
    <xf numFmtId="0" fontId="15" fillId="0" borderId="146" xfId="0" applyFont="1" applyBorder="1" applyAlignment="1">
      <alignment horizontal="center" vertical="center"/>
    </xf>
    <xf numFmtId="0" fontId="15" fillId="0" borderId="147" xfId="0" applyFont="1" applyBorder="1" applyAlignment="1">
      <alignment horizontal="center" vertical="center"/>
    </xf>
    <xf numFmtId="0" fontId="15" fillId="0" borderId="148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 wrapText="1"/>
    </xf>
    <xf numFmtId="0" fontId="8" fillId="7" borderId="10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01" xfId="0" applyFont="1" applyFill="1" applyBorder="1" applyAlignment="1">
      <alignment horizontal="center" vertical="center" wrapText="1"/>
    </xf>
    <xf numFmtId="0" fontId="8" fillId="5" borderId="10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01" xfId="0" applyFont="1" applyFill="1" applyBorder="1" applyAlignment="1">
      <alignment horizontal="center" vertical="center" wrapText="1"/>
    </xf>
    <xf numFmtId="0" fontId="8" fillId="5" borderId="114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3" fillId="8" borderId="65" xfId="0" applyFont="1" applyFill="1" applyBorder="1" applyAlignment="1">
      <alignment horizontal="center" vertical="center" textRotation="90" wrapText="1"/>
    </xf>
    <xf numFmtId="0" fontId="14" fillId="19" borderId="70" xfId="0" applyFont="1" applyFill="1" applyBorder="1" applyAlignment="1">
      <alignment horizontal="center" vertical="center"/>
    </xf>
    <xf numFmtId="0" fontId="14" fillId="19" borderId="39" xfId="0" applyFont="1" applyFill="1" applyBorder="1" applyAlignment="1">
      <alignment horizontal="center" vertical="center"/>
    </xf>
    <xf numFmtId="0" fontId="14" fillId="19" borderId="16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4" borderId="70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8" fillId="7" borderId="114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0" borderId="181" xfId="0" applyFont="1" applyBorder="1" applyAlignment="1">
      <alignment horizontal="center" vertical="center" wrapText="1"/>
    </xf>
    <xf numFmtId="0" fontId="8" fillId="0" borderId="182" xfId="0" applyFont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center" vertical="center" wrapText="1"/>
    </xf>
    <xf numFmtId="0" fontId="8" fillId="15" borderId="118" xfId="0" applyFont="1" applyFill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/>
    </xf>
    <xf numFmtId="0" fontId="15" fillId="0" borderId="176" xfId="0" applyFont="1" applyBorder="1" applyAlignment="1">
      <alignment horizontal="center" vertical="center"/>
    </xf>
    <xf numFmtId="0" fontId="15" fillId="0" borderId="17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 textRotation="90"/>
    </xf>
    <xf numFmtId="0" fontId="8" fillId="0" borderId="98" xfId="0" applyFont="1" applyBorder="1" applyAlignment="1">
      <alignment horizontal="center" vertical="center" textRotation="90"/>
    </xf>
    <xf numFmtId="0" fontId="8" fillId="0" borderId="99" xfId="0" applyFont="1" applyBorder="1" applyAlignment="1">
      <alignment horizontal="center" vertical="center" textRotation="90"/>
    </xf>
    <xf numFmtId="0" fontId="8" fillId="0" borderId="94" xfId="0" applyFont="1" applyBorder="1" applyAlignment="1">
      <alignment horizontal="center" vertical="center" wrapText="1"/>
    </xf>
    <xf numFmtId="0" fontId="14" fillId="3" borderId="69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1" fontId="11" fillId="15" borderId="141" xfId="0" applyNumberFormat="1" applyFont="1" applyFill="1" applyBorder="1" applyAlignment="1">
      <alignment horizontal="center" vertical="center"/>
    </xf>
    <xf numFmtId="0" fontId="8" fillId="0" borderId="116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10" fillId="8" borderId="66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center" vertical="center"/>
    </xf>
    <xf numFmtId="0" fontId="10" fillId="8" borderId="68" xfId="0" applyFont="1" applyFill="1" applyBorder="1" applyAlignment="1">
      <alignment horizontal="center" vertical="center"/>
    </xf>
    <xf numFmtId="0" fontId="14" fillId="19" borderId="69" xfId="0" applyFont="1" applyFill="1" applyBorder="1" applyAlignment="1">
      <alignment horizontal="center" vertical="center"/>
    </xf>
    <xf numFmtId="0" fontId="14" fillId="19" borderId="67" xfId="0" applyFont="1" applyFill="1" applyBorder="1" applyAlignment="1">
      <alignment horizontal="center" vertical="center"/>
    </xf>
    <xf numFmtId="0" fontId="14" fillId="19" borderId="6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8" fillId="15" borderId="99" xfId="0" applyFont="1" applyFill="1" applyBorder="1" applyAlignment="1">
      <alignment horizontal="center" vertical="center" wrapText="1"/>
    </xf>
    <xf numFmtId="0" fontId="15" fillId="0" borderId="132" xfId="0" applyFont="1" applyBorder="1" applyAlignment="1">
      <alignment horizontal="center" vertical="center"/>
    </xf>
    <xf numFmtId="0" fontId="15" fillId="0" borderId="133" xfId="0" applyFont="1" applyBorder="1" applyAlignment="1">
      <alignment horizontal="center" vertical="center"/>
    </xf>
    <xf numFmtId="0" fontId="15" fillId="0" borderId="13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 wrapText="1"/>
    </xf>
    <xf numFmtId="0" fontId="8" fillId="0" borderId="136" xfId="0" applyFont="1" applyBorder="1" applyAlignment="1">
      <alignment horizontal="center" vertical="center" wrapText="1"/>
    </xf>
    <xf numFmtId="0" fontId="15" fillId="0" borderId="132" xfId="0" applyFont="1" applyBorder="1" applyAlignment="1">
      <alignment horizontal="center" vertical="center" wrapText="1"/>
    </xf>
    <xf numFmtId="0" fontId="15" fillId="0" borderId="133" xfId="0" applyFont="1" applyBorder="1" applyAlignment="1">
      <alignment horizontal="center" vertical="center" wrapText="1"/>
    </xf>
    <xf numFmtId="0" fontId="15" fillId="0" borderId="134" xfId="0" applyFont="1" applyBorder="1" applyAlignment="1">
      <alignment horizontal="center" vertical="center" wrapText="1"/>
    </xf>
    <xf numFmtId="0" fontId="8" fillId="0" borderId="138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15" borderId="138" xfId="0" applyFont="1" applyFill="1" applyBorder="1" applyAlignment="1">
      <alignment horizontal="center" vertical="center" wrapText="1"/>
    </xf>
    <xf numFmtId="0" fontId="8" fillId="15" borderId="139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15" borderId="73" xfId="0" applyFont="1" applyFill="1" applyBorder="1" applyAlignment="1">
      <alignment horizontal="center" vertical="center"/>
    </xf>
    <xf numFmtId="0" fontId="8" fillId="15" borderId="74" xfId="0" applyFont="1" applyFill="1" applyBorder="1" applyAlignment="1">
      <alignment horizontal="center" vertical="center"/>
    </xf>
    <xf numFmtId="0" fontId="8" fillId="15" borderId="103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15" borderId="23" xfId="0" applyFont="1" applyFill="1" applyBorder="1" applyAlignment="1">
      <alignment horizontal="center" vertical="center" wrapText="1"/>
    </xf>
    <xf numFmtId="0" fontId="8" fillId="15" borderId="105" xfId="0" applyFont="1" applyFill="1" applyBorder="1" applyAlignment="1">
      <alignment horizontal="center" vertical="center" wrapText="1"/>
    </xf>
    <xf numFmtId="0" fontId="8" fillId="15" borderId="59" xfId="0" applyFont="1" applyFill="1" applyBorder="1" applyAlignment="1">
      <alignment horizontal="center" vertical="center"/>
    </xf>
    <xf numFmtId="0" fontId="8" fillId="15" borderId="53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15" borderId="78" xfId="0" applyFont="1" applyFill="1" applyBorder="1" applyAlignment="1">
      <alignment horizontal="center" vertical="center"/>
    </xf>
    <xf numFmtId="0" fontId="8" fillId="15" borderId="79" xfId="0" applyFont="1" applyFill="1" applyBorder="1" applyAlignment="1">
      <alignment horizontal="center" vertical="center"/>
    </xf>
    <xf numFmtId="0" fontId="8" fillId="15" borderId="92" xfId="0" applyFont="1" applyFill="1" applyBorder="1" applyAlignment="1">
      <alignment horizontal="center" vertical="center"/>
    </xf>
    <xf numFmtId="0" fontId="8" fillId="15" borderId="78" xfId="0" applyFont="1" applyFill="1" applyBorder="1" applyAlignment="1">
      <alignment horizontal="center" vertical="center" wrapText="1"/>
    </xf>
    <xf numFmtId="0" fontId="8" fillId="15" borderId="79" xfId="0" applyFont="1" applyFill="1" applyBorder="1" applyAlignment="1">
      <alignment horizontal="center" vertical="center" wrapText="1"/>
    </xf>
    <xf numFmtId="0" fontId="8" fillId="15" borderId="92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15" borderId="93" xfId="0" applyFont="1" applyFill="1" applyBorder="1" applyAlignment="1">
      <alignment horizontal="center" vertical="center" wrapText="1"/>
    </xf>
    <xf numFmtId="0" fontId="8" fillId="15" borderId="104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15" borderId="108" xfId="0" applyFont="1" applyFill="1" applyBorder="1" applyAlignment="1">
      <alignment horizontal="center" vertical="center" wrapText="1"/>
    </xf>
    <xf numFmtId="0" fontId="8" fillId="15" borderId="15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7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" fontId="16" fillId="0" borderId="102" xfId="0" applyNumberFormat="1" applyFont="1" applyBorder="1" applyAlignment="1">
      <alignment horizontal="center" vertical="center"/>
    </xf>
    <xf numFmtId="1" fontId="16" fillId="0" borderId="61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/>
    </xf>
    <xf numFmtId="1" fontId="16" fillId="0" borderId="27" xfId="0" applyNumberFormat="1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1" fontId="16" fillId="0" borderId="91" xfId="0" applyNumberFormat="1" applyFont="1" applyBorder="1" applyAlignment="1">
      <alignment horizontal="center" vertical="center"/>
    </xf>
    <xf numFmtId="1" fontId="16" fillId="0" borderId="93" xfId="0" applyNumberFormat="1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 wrapText="1"/>
    </xf>
    <xf numFmtId="0" fontId="8" fillId="0" borderId="165" xfId="0" applyFont="1" applyBorder="1" applyAlignment="1">
      <alignment horizontal="center" vertical="center" wrapText="1"/>
    </xf>
    <xf numFmtId="0" fontId="8" fillId="0" borderId="161" xfId="0" applyFont="1" applyBorder="1" applyAlignment="1">
      <alignment horizontal="center" vertical="center"/>
    </xf>
    <xf numFmtId="0" fontId="8" fillId="0" borderId="162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0" fontId="8" fillId="0" borderId="163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 wrapText="1"/>
    </xf>
    <xf numFmtId="0" fontId="8" fillId="0" borderId="163" xfId="0" applyFont="1" applyBorder="1" applyAlignment="1">
      <alignment horizontal="center" vertical="center" wrapText="1"/>
    </xf>
    <xf numFmtId="0" fontId="8" fillId="15" borderId="135" xfId="0" applyFont="1" applyFill="1" applyBorder="1" applyAlignment="1">
      <alignment horizontal="center" vertical="center"/>
    </xf>
    <xf numFmtId="0" fontId="8" fillId="15" borderId="133" xfId="0" applyFont="1" applyFill="1" applyBorder="1" applyAlignment="1">
      <alignment horizontal="center" vertical="center"/>
    </xf>
    <xf numFmtId="0" fontId="8" fillId="15" borderId="136" xfId="0" applyFont="1" applyFill="1" applyBorder="1" applyAlignment="1">
      <alignment horizontal="center" vertical="center"/>
    </xf>
    <xf numFmtId="0" fontId="8" fillId="15" borderId="135" xfId="0" applyFont="1" applyFill="1" applyBorder="1" applyAlignment="1">
      <alignment horizontal="center" vertical="center" wrapText="1"/>
    </xf>
    <xf numFmtId="0" fontId="8" fillId="15" borderId="133" xfId="0" applyFont="1" applyFill="1" applyBorder="1" applyAlignment="1">
      <alignment horizontal="center" vertical="center" wrapText="1"/>
    </xf>
    <xf numFmtId="0" fontId="8" fillId="15" borderId="13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1" fontId="16" fillId="0" borderId="102" xfId="0" applyNumberFormat="1" applyFont="1" applyBorder="1" applyAlignment="1">
      <alignment horizontal="center" vertical="center" wrapText="1"/>
    </xf>
    <xf numFmtId="1" fontId="16" fillId="0" borderId="61" xfId="0" applyNumberFormat="1" applyFont="1" applyBorder="1" applyAlignment="1">
      <alignment horizontal="center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1" fontId="12" fillId="0" borderId="71" xfId="0" applyNumberFormat="1" applyFont="1" applyBorder="1" applyAlignment="1">
      <alignment horizontal="center" vertical="center"/>
    </xf>
    <xf numFmtId="1" fontId="12" fillId="0" borderId="64" xfId="0" applyNumberFormat="1" applyFont="1" applyBorder="1" applyAlignment="1">
      <alignment horizontal="center" vertical="center"/>
    </xf>
    <xf numFmtId="1" fontId="12" fillId="0" borderId="72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15" borderId="56" xfId="0" applyFont="1" applyFill="1" applyBorder="1" applyAlignment="1">
      <alignment horizontal="center" vertical="center"/>
    </xf>
    <xf numFmtId="0" fontId="8" fillId="15" borderId="54" xfId="0" applyFont="1" applyFill="1" applyBorder="1" applyAlignment="1">
      <alignment horizontal="center" vertical="center"/>
    </xf>
    <xf numFmtId="0" fontId="8" fillId="15" borderId="59" xfId="0" applyFont="1" applyFill="1" applyBorder="1" applyAlignment="1">
      <alignment horizontal="center" vertical="center" wrapText="1"/>
    </xf>
    <xf numFmtId="0" fontId="8" fillId="15" borderId="53" xfId="0" applyFont="1" applyFill="1" applyBorder="1" applyAlignment="1">
      <alignment horizontal="center" vertical="center" wrapText="1"/>
    </xf>
    <xf numFmtId="0" fontId="8" fillId="15" borderId="54" xfId="0" applyFont="1" applyFill="1" applyBorder="1" applyAlignment="1">
      <alignment horizontal="center" vertical="center" wrapText="1"/>
    </xf>
    <xf numFmtId="0" fontId="8" fillId="15" borderId="2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8" fillId="15" borderId="60" xfId="0" applyFont="1" applyFill="1" applyBorder="1" applyAlignment="1">
      <alignment horizontal="center" vertical="center" wrapText="1"/>
    </xf>
    <xf numFmtId="0" fontId="8" fillId="15" borderId="58" xfId="0" applyFont="1" applyFill="1" applyBorder="1" applyAlignment="1">
      <alignment horizontal="center" vertical="center" wrapText="1"/>
    </xf>
    <xf numFmtId="0" fontId="8" fillId="15" borderId="55" xfId="0" applyFont="1" applyFill="1" applyBorder="1" applyAlignment="1">
      <alignment horizontal="center" vertical="center" wrapText="1"/>
    </xf>
    <xf numFmtId="0" fontId="8" fillId="15" borderId="117" xfId="0" applyFont="1" applyFill="1" applyBorder="1" applyAlignment="1">
      <alignment horizontal="center" vertical="center"/>
    </xf>
    <xf numFmtId="0" fontId="8" fillId="15" borderId="140" xfId="0" applyFont="1" applyFill="1" applyBorder="1" applyAlignment="1">
      <alignment horizontal="center" vertical="center"/>
    </xf>
    <xf numFmtId="0" fontId="20" fillId="15" borderId="11" xfId="0" applyFont="1" applyFill="1" applyBorder="1" applyAlignment="1">
      <alignment horizontal="center"/>
    </xf>
    <xf numFmtId="0" fontId="20" fillId="15" borderId="117" xfId="0" applyFont="1" applyFill="1" applyBorder="1" applyAlignment="1">
      <alignment horizontal="center"/>
    </xf>
    <xf numFmtId="0" fontId="8" fillId="15" borderId="117" xfId="0" applyFont="1" applyFill="1" applyBorder="1" applyAlignment="1">
      <alignment horizontal="center" vertical="center" wrapText="1"/>
    </xf>
    <xf numFmtId="0" fontId="8" fillId="15" borderId="140" xfId="0" applyFont="1" applyFill="1" applyBorder="1" applyAlignment="1">
      <alignment horizontal="center" vertical="center" wrapText="1"/>
    </xf>
    <xf numFmtId="0" fontId="8" fillId="15" borderId="20" xfId="0" applyFont="1" applyFill="1" applyBorder="1" applyAlignment="1">
      <alignment horizontal="center" vertical="center" wrapText="1"/>
    </xf>
    <xf numFmtId="0" fontId="15" fillId="0" borderId="178" xfId="0" applyFont="1" applyBorder="1" applyAlignment="1">
      <alignment horizontal="center" vertical="center"/>
    </xf>
    <xf numFmtId="0" fontId="15" fillId="0" borderId="179" xfId="0" applyFont="1" applyBorder="1" applyAlignment="1">
      <alignment horizontal="center" vertical="center"/>
    </xf>
    <xf numFmtId="0" fontId="15" fillId="0" borderId="180" xfId="0" applyFont="1" applyBorder="1" applyAlignment="1">
      <alignment horizontal="center" vertical="center"/>
    </xf>
    <xf numFmtId="0" fontId="8" fillId="15" borderId="60" xfId="0" applyFont="1" applyFill="1" applyBorder="1" applyAlignment="1">
      <alignment horizontal="center" vertical="center"/>
    </xf>
    <xf numFmtId="0" fontId="8" fillId="15" borderId="58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/>
    </xf>
    <xf numFmtId="0" fontId="8" fillId="15" borderId="77" xfId="0" applyFont="1" applyFill="1" applyBorder="1" applyAlignment="1">
      <alignment horizontal="center" vertical="center"/>
    </xf>
    <xf numFmtId="0" fontId="8" fillId="15" borderId="124" xfId="0" applyFont="1" applyFill="1" applyBorder="1" applyAlignment="1">
      <alignment horizontal="center" vertical="center"/>
    </xf>
    <xf numFmtId="0" fontId="8" fillId="15" borderId="125" xfId="0" applyFont="1" applyFill="1" applyBorder="1" applyAlignment="1">
      <alignment horizontal="center" vertical="center"/>
    </xf>
    <xf numFmtId="0" fontId="8" fillId="15" borderId="126" xfId="0" applyFont="1" applyFill="1" applyBorder="1" applyAlignment="1">
      <alignment horizontal="center" vertical="center"/>
    </xf>
    <xf numFmtId="0" fontId="8" fillId="0" borderId="129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21" fillId="8" borderId="65" xfId="0" applyFont="1" applyFill="1" applyBorder="1" applyAlignment="1">
      <alignment horizontal="center" vertical="center" textRotation="90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5" borderId="108" xfId="0" applyFont="1" applyFill="1" applyBorder="1" applyAlignment="1">
      <alignment horizontal="center" vertical="center" wrapText="1"/>
    </xf>
    <xf numFmtId="0" fontId="8" fillId="15" borderId="62" xfId="0" applyFont="1" applyFill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 textRotation="90"/>
    </xf>
    <xf numFmtId="0" fontId="9" fillId="0" borderId="98" xfId="0" applyFont="1" applyBorder="1" applyAlignment="1">
      <alignment horizontal="center" vertical="center" textRotation="90"/>
    </xf>
    <xf numFmtId="0" fontId="9" fillId="0" borderId="99" xfId="0" applyFont="1" applyBorder="1" applyAlignment="1">
      <alignment horizontal="center" vertical="center" textRotation="90"/>
    </xf>
    <xf numFmtId="0" fontId="7" fillId="0" borderId="98" xfId="0" applyFont="1" applyBorder="1" applyAlignment="1">
      <alignment horizontal="center" vertical="center" textRotation="90"/>
    </xf>
    <xf numFmtId="0" fontId="7" fillId="0" borderId="99" xfId="0" applyFont="1" applyBorder="1" applyAlignment="1">
      <alignment horizontal="center" vertical="center" textRotation="90"/>
    </xf>
    <xf numFmtId="1" fontId="16" fillId="0" borderId="26" xfId="0" applyNumberFormat="1" applyFont="1" applyBorder="1" applyAlignment="1">
      <alignment horizontal="center" vertical="center"/>
    </xf>
    <xf numFmtId="1" fontId="16" fillId="0" borderId="23" xfId="0" applyNumberFormat="1" applyFont="1" applyBorder="1" applyAlignment="1">
      <alignment horizontal="center" vertical="center"/>
    </xf>
    <xf numFmtId="1" fontId="16" fillId="0" borderId="152" xfId="0" applyNumberFormat="1" applyFont="1" applyBorder="1" applyAlignment="1">
      <alignment horizontal="center" vertical="center"/>
    </xf>
    <xf numFmtId="1" fontId="16" fillId="0" borderId="153" xfId="0" applyNumberFormat="1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wrapText="1"/>
    </xf>
    <xf numFmtId="0" fontId="8" fillId="0" borderId="153" xfId="0" applyFont="1" applyBorder="1" applyAlignment="1">
      <alignment horizontal="center" vertical="center" wrapText="1"/>
    </xf>
    <xf numFmtId="0" fontId="8" fillId="0" borderId="15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55" xfId="0" applyFont="1" applyBorder="1" applyAlignment="1">
      <alignment horizontal="center" vertical="center" wrapText="1"/>
    </xf>
    <xf numFmtId="0" fontId="8" fillId="15" borderId="97" xfId="0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8" fillId="15" borderId="90" xfId="0" applyFont="1" applyFill="1" applyBorder="1" applyAlignment="1">
      <alignment horizontal="center" vertical="center" wrapText="1"/>
    </xf>
    <xf numFmtId="0" fontId="8" fillId="15" borderId="88" xfId="0" applyFont="1" applyFill="1" applyBorder="1" applyAlignment="1">
      <alignment horizontal="center" vertical="center" wrapText="1"/>
    </xf>
    <xf numFmtId="0" fontId="8" fillId="15" borderId="86" xfId="0" applyFont="1" applyFill="1" applyBorder="1" applyAlignment="1">
      <alignment horizontal="center" vertical="center" wrapText="1"/>
    </xf>
    <xf numFmtId="1" fontId="8" fillId="15" borderId="84" xfId="0" applyNumberFormat="1" applyFont="1" applyFill="1" applyBorder="1" applyAlignment="1">
      <alignment horizontal="center" vertical="center"/>
    </xf>
    <xf numFmtId="1" fontId="8" fillId="15" borderId="85" xfId="0" applyNumberFormat="1" applyFont="1" applyFill="1" applyBorder="1" applyAlignment="1">
      <alignment horizontal="center" vertical="center"/>
    </xf>
    <xf numFmtId="1" fontId="8" fillId="15" borderId="86" xfId="0" applyNumberFormat="1" applyFont="1" applyFill="1" applyBorder="1" applyAlignment="1">
      <alignment horizontal="center" vertical="center"/>
    </xf>
    <xf numFmtId="0" fontId="8" fillId="15" borderId="87" xfId="0" applyFont="1" applyFill="1" applyBorder="1" applyAlignment="1">
      <alignment horizontal="center" vertical="center" wrapText="1"/>
    </xf>
    <xf numFmtId="0" fontId="8" fillId="15" borderId="87" xfId="0" applyFont="1" applyFill="1" applyBorder="1" applyAlignment="1">
      <alignment horizontal="center" vertical="center"/>
    </xf>
    <xf numFmtId="0" fontId="8" fillId="15" borderId="88" xfId="0" applyFont="1" applyFill="1" applyBorder="1" applyAlignment="1">
      <alignment horizontal="center" vertical="center"/>
    </xf>
    <xf numFmtId="0" fontId="8" fillId="15" borderId="89" xfId="0" applyFont="1" applyFill="1" applyBorder="1" applyAlignment="1">
      <alignment horizontal="center" vertical="center"/>
    </xf>
    <xf numFmtId="0" fontId="8" fillId="15" borderId="89" xfId="0" applyFont="1" applyFill="1" applyBorder="1" applyAlignment="1">
      <alignment horizontal="center" vertical="center" wrapText="1"/>
    </xf>
    <xf numFmtId="0" fontId="8" fillId="15" borderId="173" xfId="0" applyFont="1" applyFill="1" applyBorder="1" applyAlignment="1">
      <alignment horizontal="center" vertical="center" wrapText="1"/>
    </xf>
    <xf numFmtId="0" fontId="8" fillId="15" borderId="174" xfId="0" applyFont="1" applyFill="1" applyBorder="1" applyAlignment="1">
      <alignment horizontal="center" vertical="center" wrapText="1"/>
    </xf>
    <xf numFmtId="0" fontId="8" fillId="15" borderId="175" xfId="0" applyFont="1" applyFill="1" applyBorder="1" applyAlignment="1">
      <alignment horizontal="center" vertical="center" wrapText="1"/>
    </xf>
    <xf numFmtId="0" fontId="8" fillId="15" borderId="94" xfId="0" applyFont="1" applyFill="1" applyBorder="1" applyAlignment="1">
      <alignment horizontal="center" vertical="center"/>
    </xf>
    <xf numFmtId="0" fontId="8" fillId="15" borderId="80" xfId="0" applyFont="1" applyFill="1" applyBorder="1" applyAlignment="1">
      <alignment horizontal="center" vertical="center"/>
    </xf>
    <xf numFmtId="0" fontId="8" fillId="15" borderId="8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CBE"/>
      <color rgb="FFF97777"/>
      <color rgb="FFFDCFD0"/>
      <color rgb="FFF88089"/>
      <color rgb="FFF8848C"/>
      <color rgb="FF96C0C6"/>
      <color rgb="FFC8E8ED"/>
      <color rgb="FF93BCC2"/>
      <color rgb="FFE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228600</xdr:colOff>
      <xdr:row>1</xdr:row>
      <xdr:rowOff>323850</xdr:rowOff>
    </xdr:from>
    <xdr:to>
      <xdr:col>69</xdr:col>
      <xdr:colOff>3246487</xdr:colOff>
      <xdr:row>1</xdr:row>
      <xdr:rowOff>1384300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8950" y="533400"/>
          <a:ext cx="3017887" cy="1060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209550</xdr:colOff>
      <xdr:row>1</xdr:row>
      <xdr:rowOff>533400</xdr:rowOff>
    </xdr:from>
    <xdr:to>
      <xdr:col>69</xdr:col>
      <xdr:colOff>3392311</xdr:colOff>
      <xdr:row>1</xdr:row>
      <xdr:rowOff>1619250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75550" y="742950"/>
          <a:ext cx="3182761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247650</xdr:colOff>
      <xdr:row>1</xdr:row>
      <xdr:rowOff>400050</xdr:rowOff>
    </xdr:from>
    <xdr:to>
      <xdr:col>69</xdr:col>
      <xdr:colOff>3430411</xdr:colOff>
      <xdr:row>1</xdr:row>
      <xdr:rowOff>1485900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75550" y="609600"/>
          <a:ext cx="3182761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209550</xdr:colOff>
      <xdr:row>1</xdr:row>
      <xdr:rowOff>266700</xdr:rowOff>
    </xdr:from>
    <xdr:to>
      <xdr:col>69</xdr:col>
      <xdr:colOff>3392311</xdr:colOff>
      <xdr:row>1</xdr:row>
      <xdr:rowOff>1352550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0850" y="476250"/>
          <a:ext cx="3182761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209550</xdr:colOff>
      <xdr:row>1</xdr:row>
      <xdr:rowOff>190500</xdr:rowOff>
    </xdr:from>
    <xdr:to>
      <xdr:col>69</xdr:col>
      <xdr:colOff>3392311</xdr:colOff>
      <xdr:row>1</xdr:row>
      <xdr:rowOff>1276350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94600" y="400050"/>
          <a:ext cx="3182761" cy="1085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57150</xdr:colOff>
      <xdr:row>1</xdr:row>
      <xdr:rowOff>152400</xdr:rowOff>
    </xdr:from>
    <xdr:to>
      <xdr:col>69</xdr:col>
      <xdr:colOff>3239911</xdr:colOff>
      <xdr:row>1</xdr:row>
      <xdr:rowOff>1238250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89850" y="361950"/>
          <a:ext cx="3182761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d258df43_14_/GA-RASS-002-01%20-%20Mont&#225;&#382;%20(Assembly)_d-09029bae81b2c072_4688-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8e56cf6d_32_/GA-RASS-002-01%20-%20Mont&#225;&#382;%20(Assembly)_d-09029bae81b5d912_4f4a-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7dd86a8a_29_/GA-RASS-003-01%20-%20Procesn&#237;%20in&#382;en&#253;rstv&#237;%20(Process%20Engineering)_d-09029bae81b2ca27_46b4-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a2aa1c620_09_/GA-RASS-003-01%20-%20Procesn&#237;%20in&#382;en&#253;rstv&#237;%20(Process%20Engineering)_d-09029bae81b2ca27_43af-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69a11090_55_/GA-RASS-002-01%20-%20Mont&#225;&#382;%20(Assembly)_d-09029bae81b5d912_429a-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Modrá, teplá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0"/>
  <sheetViews>
    <sheetView zoomScale="115" workbookViewId="0">
      <selection activeCell="K4" sqref="K4"/>
    </sheetView>
  </sheetViews>
  <sheetFormatPr defaultColWidth="11" defaultRowHeight="15.75"/>
  <cols>
    <col min="1" max="1" width="7" customWidth="1"/>
    <col min="2" max="2" width="21.375" customWidth="1"/>
    <col min="3" max="3" width="6" customWidth="1"/>
    <col min="4" max="4" width="32.5" customWidth="1"/>
    <col min="5" max="5" width="3.875" customWidth="1"/>
    <col min="6" max="11" width="15.875" customWidth="1"/>
  </cols>
  <sheetData>
    <row r="1" spans="1:10" ht="32.1" customHeight="1" thickBot="1">
      <c r="A1" s="203" t="s">
        <v>33</v>
      </c>
      <c r="B1" s="204"/>
      <c r="C1" s="204"/>
      <c r="D1" s="204"/>
      <c r="E1" s="205"/>
      <c r="F1" s="195" t="s">
        <v>24</v>
      </c>
      <c r="G1" s="195"/>
      <c r="H1" s="195"/>
      <c r="I1" s="195"/>
      <c r="J1" s="196"/>
    </row>
    <row r="2" spans="1:10" ht="39.950000000000003" customHeight="1">
      <c r="A2" s="206" t="s">
        <v>49</v>
      </c>
      <c r="B2" s="207"/>
      <c r="C2" s="192" t="s">
        <v>23</v>
      </c>
      <c r="D2" s="22" t="s">
        <v>34</v>
      </c>
      <c r="E2" s="10">
        <v>5</v>
      </c>
      <c r="F2" s="29">
        <v>5</v>
      </c>
      <c r="G2" s="40">
        <v>10</v>
      </c>
      <c r="H2" s="39">
        <v>15</v>
      </c>
      <c r="I2" s="26">
        <v>20</v>
      </c>
      <c r="J2" s="15" t="s">
        <v>32</v>
      </c>
    </row>
    <row r="3" spans="1:10" ht="39.950000000000003" customHeight="1" thickBot="1">
      <c r="A3" s="208"/>
      <c r="B3" s="205"/>
      <c r="C3" s="193"/>
      <c r="D3" s="23" t="s">
        <v>35</v>
      </c>
      <c r="E3" s="10">
        <v>4</v>
      </c>
      <c r="F3" s="32">
        <v>4</v>
      </c>
      <c r="G3" s="41">
        <v>8</v>
      </c>
      <c r="H3" s="43">
        <v>12</v>
      </c>
      <c r="I3" s="27">
        <v>16</v>
      </c>
      <c r="J3" s="25">
        <v>20</v>
      </c>
    </row>
    <row r="4" spans="1:10" ht="39.950000000000003" customHeight="1" thickTop="1" thickBot="1">
      <c r="A4" s="208"/>
      <c r="B4" s="205"/>
      <c r="C4" s="193"/>
      <c r="D4" s="23" t="s">
        <v>36</v>
      </c>
      <c r="E4" s="10">
        <v>3</v>
      </c>
      <c r="F4" s="32">
        <v>3</v>
      </c>
      <c r="G4" s="30">
        <v>6</v>
      </c>
      <c r="H4" s="44">
        <v>9</v>
      </c>
      <c r="I4" s="43">
        <v>12</v>
      </c>
      <c r="J4" s="46">
        <v>15</v>
      </c>
    </row>
    <row r="5" spans="1:10" ht="39.950000000000003" customHeight="1" thickTop="1">
      <c r="A5" s="208"/>
      <c r="B5" s="205"/>
      <c r="C5" s="193"/>
      <c r="D5" s="23" t="s">
        <v>37</v>
      </c>
      <c r="E5" s="10">
        <v>2</v>
      </c>
      <c r="F5" s="13">
        <v>2</v>
      </c>
      <c r="G5" s="33">
        <v>4</v>
      </c>
      <c r="H5" s="30">
        <v>6</v>
      </c>
      <c r="I5" s="42">
        <v>8</v>
      </c>
      <c r="J5" s="45">
        <v>10</v>
      </c>
    </row>
    <row r="6" spans="1:10" ht="39.950000000000003" customHeight="1" thickBot="1">
      <c r="A6" s="209"/>
      <c r="B6" s="210"/>
      <c r="C6" s="194"/>
      <c r="D6" s="24" t="s">
        <v>38</v>
      </c>
      <c r="E6" s="38">
        <v>1</v>
      </c>
      <c r="F6" s="28">
        <v>1</v>
      </c>
      <c r="G6" s="14">
        <v>2</v>
      </c>
      <c r="H6" s="34">
        <v>3</v>
      </c>
      <c r="I6" s="34">
        <v>4</v>
      </c>
      <c r="J6" s="31">
        <v>5</v>
      </c>
    </row>
    <row r="7" spans="1:10" ht="16.5" thickBot="1">
      <c r="A7" s="189"/>
      <c r="B7" s="190"/>
      <c r="C7" s="190"/>
      <c r="D7" s="191"/>
      <c r="E7" s="2"/>
      <c r="F7" s="11">
        <v>1</v>
      </c>
      <c r="G7" s="11">
        <v>2</v>
      </c>
      <c r="H7" s="11">
        <v>3</v>
      </c>
      <c r="I7" s="11">
        <v>4</v>
      </c>
      <c r="J7" s="12">
        <v>5</v>
      </c>
    </row>
    <row r="8" spans="1:10" ht="69.95" customHeight="1">
      <c r="A8" s="17" t="s">
        <v>25</v>
      </c>
      <c r="B8" s="35" t="s">
        <v>41</v>
      </c>
      <c r="C8" s="211" t="s">
        <v>48</v>
      </c>
      <c r="D8" s="212"/>
      <c r="E8" s="16"/>
      <c r="F8" s="8" t="s">
        <v>20</v>
      </c>
      <c r="G8" s="8" t="s">
        <v>30</v>
      </c>
      <c r="H8" s="8" t="s">
        <v>22</v>
      </c>
      <c r="I8" s="8" t="s">
        <v>31</v>
      </c>
      <c r="J8" s="9" t="s">
        <v>21</v>
      </c>
    </row>
    <row r="9" spans="1:10" ht="60" customHeight="1">
      <c r="A9" s="18" t="s">
        <v>26</v>
      </c>
      <c r="B9" s="7" t="s">
        <v>40</v>
      </c>
      <c r="C9" s="213" t="s">
        <v>47</v>
      </c>
      <c r="D9" s="214"/>
      <c r="E9" s="197"/>
      <c r="F9" s="197"/>
      <c r="G9" s="197"/>
      <c r="H9" s="197"/>
      <c r="I9" s="197"/>
      <c r="J9" s="198"/>
    </row>
    <row r="10" spans="1:10" ht="50.1" customHeight="1">
      <c r="A10" s="19" t="s">
        <v>27</v>
      </c>
      <c r="B10" s="36" t="s">
        <v>39</v>
      </c>
      <c r="C10" s="215" t="s">
        <v>46</v>
      </c>
      <c r="D10" s="216"/>
      <c r="E10" s="199"/>
      <c r="F10" s="199"/>
      <c r="G10" s="199"/>
      <c r="H10" s="199"/>
      <c r="I10" s="199"/>
      <c r="J10" s="200"/>
    </row>
    <row r="11" spans="1:10" ht="39.950000000000003" customHeight="1">
      <c r="A11" s="20" t="s">
        <v>28</v>
      </c>
      <c r="B11" s="36" t="s">
        <v>42</v>
      </c>
      <c r="C11" s="185" t="s">
        <v>45</v>
      </c>
      <c r="D11" s="186"/>
      <c r="E11" s="199"/>
      <c r="F11" s="199"/>
      <c r="G11" s="199"/>
      <c r="H11" s="199"/>
      <c r="I11" s="199"/>
      <c r="J11" s="200"/>
    </row>
    <row r="12" spans="1:10" ht="30" customHeight="1" thickBot="1">
      <c r="A12" s="21" t="s">
        <v>29</v>
      </c>
      <c r="B12" s="37" t="s">
        <v>43</v>
      </c>
      <c r="C12" s="187" t="s">
        <v>44</v>
      </c>
      <c r="D12" s="188"/>
      <c r="E12" s="201"/>
      <c r="F12" s="201"/>
      <c r="G12" s="201"/>
      <c r="H12" s="201"/>
      <c r="I12" s="201"/>
      <c r="J12" s="202"/>
    </row>
    <row r="13" spans="1:10">
      <c r="D13" s="3"/>
      <c r="E13" s="3"/>
    </row>
    <row r="16" spans="1:10">
      <c r="D16" s="4" t="s">
        <v>1</v>
      </c>
    </row>
    <row r="17" spans="4:4">
      <c r="D17" s="4" t="s">
        <v>2</v>
      </c>
    </row>
    <row r="18" spans="4:4">
      <c r="D18" s="4" t="s">
        <v>3</v>
      </c>
    </row>
    <row r="34" spans="10:12">
      <c r="J34" s="3"/>
    </row>
    <row r="35" spans="10:12">
      <c r="J35" s="3"/>
      <c r="K35" s="5"/>
      <c r="L35" s="1"/>
    </row>
    <row r="36" spans="10:12">
      <c r="J36" s="3"/>
      <c r="K36" s="5"/>
      <c r="L36" s="1"/>
    </row>
    <row r="37" spans="10:12">
      <c r="J37" s="3"/>
      <c r="K37" s="5"/>
      <c r="L37" s="1"/>
    </row>
    <row r="38" spans="10:12">
      <c r="J38" s="3"/>
      <c r="K38" s="6"/>
      <c r="L38" s="1"/>
    </row>
    <row r="39" spans="10:12">
      <c r="J39" s="3"/>
      <c r="K39" s="6"/>
      <c r="L39" s="1"/>
    </row>
    <row r="40" spans="10:12">
      <c r="J40" s="3"/>
    </row>
  </sheetData>
  <mergeCells count="11">
    <mergeCell ref="C11:D11"/>
    <mergeCell ref="C12:D12"/>
    <mergeCell ref="A7:D7"/>
    <mergeCell ref="C2:C6"/>
    <mergeCell ref="F1:J1"/>
    <mergeCell ref="E9:J12"/>
    <mergeCell ref="A1:E1"/>
    <mergeCell ref="A2:B6"/>
    <mergeCell ref="C8:D8"/>
    <mergeCell ref="C9:D9"/>
    <mergeCell ref="C10:D10"/>
  </mergeCells>
  <pageMargins left="0.7" right="0.7" top="0.78740157499999996" bottom="0.78740157499999996" header="0.3" footer="0.3"/>
  <pageSetup paperSize="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R18"/>
  <sheetViews>
    <sheetView zoomScale="50" zoomScaleNormal="50" zoomScaleSheetLayoutView="44" zoomScalePageLayoutView="58" workbookViewId="0">
      <selection activeCell="I7" sqref="I7:AB7"/>
    </sheetView>
  </sheetViews>
  <sheetFormatPr defaultColWidth="11" defaultRowHeight="15.75"/>
  <cols>
    <col min="1" max="1" width="7" customWidth="1"/>
    <col min="2" max="7" width="5.875" customWidth="1"/>
    <col min="8" max="8" width="10.625" customWidth="1"/>
    <col min="9" max="21" width="5.875" customWidth="1"/>
    <col min="22" max="22" width="12.125" customWidth="1"/>
    <col min="23" max="64" width="5.875" customWidth="1"/>
    <col min="65" max="65" width="16.75" customWidth="1"/>
    <col min="66" max="69" width="5.875" customWidth="1"/>
    <col min="70" max="70" width="52.875" style="7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44.75" customHeight="1" thickBot="1">
      <c r="B2" s="565" t="s">
        <v>50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66"/>
      <c r="BJ2" s="566"/>
      <c r="BK2" s="566"/>
      <c r="BL2" s="566"/>
      <c r="BM2" s="566"/>
      <c r="BN2" s="566"/>
      <c r="BO2" s="566"/>
      <c r="BP2" s="566"/>
      <c r="BQ2" s="567"/>
      <c r="BR2" s="184"/>
    </row>
    <row r="3" spans="2:70" ht="24.95" customHeight="1">
      <c r="B3" s="294" t="s">
        <v>0</v>
      </c>
      <c r="C3" s="291" t="s">
        <v>17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295" t="s">
        <v>8</v>
      </c>
      <c r="AD3" s="296"/>
      <c r="AE3" s="296"/>
      <c r="AF3" s="297"/>
      <c r="AG3" s="286" t="s">
        <v>9</v>
      </c>
      <c r="AH3" s="287"/>
      <c r="AI3" s="287"/>
      <c r="AJ3" s="287"/>
      <c r="AK3" s="287"/>
      <c r="AL3" s="287"/>
      <c r="AM3" s="287"/>
      <c r="AN3" s="287"/>
      <c r="AO3" s="288"/>
      <c r="AP3" s="304" t="s">
        <v>13</v>
      </c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6"/>
      <c r="BN3" s="232" t="s">
        <v>8</v>
      </c>
      <c r="BO3" s="233"/>
      <c r="BP3" s="233"/>
      <c r="BQ3" s="234"/>
      <c r="BR3" s="80" t="s">
        <v>87</v>
      </c>
    </row>
    <row r="4" spans="2:70" ht="101.1" customHeight="1" thickBot="1">
      <c r="B4" s="294"/>
      <c r="C4" s="301" t="s">
        <v>19</v>
      </c>
      <c r="D4" s="302"/>
      <c r="E4" s="302"/>
      <c r="F4" s="302"/>
      <c r="G4" s="302"/>
      <c r="H4" s="303"/>
      <c r="I4" s="298" t="s">
        <v>18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136" t="s">
        <v>4</v>
      </c>
      <c r="AD4" s="137" t="s">
        <v>5</v>
      </c>
      <c r="AE4" s="137" t="s">
        <v>6</v>
      </c>
      <c r="AF4" s="138" t="s">
        <v>7</v>
      </c>
      <c r="AG4" s="280" t="s">
        <v>10</v>
      </c>
      <c r="AH4" s="281"/>
      <c r="AI4" s="282"/>
      <c r="AJ4" s="283" t="s">
        <v>11</v>
      </c>
      <c r="AK4" s="281"/>
      <c r="AL4" s="282"/>
      <c r="AM4" s="283" t="s">
        <v>12</v>
      </c>
      <c r="AN4" s="281"/>
      <c r="AO4" s="284"/>
      <c r="AP4" s="277" t="s">
        <v>14</v>
      </c>
      <c r="AQ4" s="278"/>
      <c r="AR4" s="278"/>
      <c r="AS4" s="278"/>
      <c r="AT4" s="278"/>
      <c r="AU4" s="278"/>
      <c r="AV4" s="279"/>
      <c r="AW4" s="279"/>
      <c r="AX4" s="307" t="s">
        <v>15</v>
      </c>
      <c r="AY4" s="278"/>
      <c r="AZ4" s="278"/>
      <c r="BA4" s="278"/>
      <c r="BB4" s="278"/>
      <c r="BC4" s="278"/>
      <c r="BD4" s="278"/>
      <c r="BE4" s="279"/>
      <c r="BF4" s="307" t="s">
        <v>16</v>
      </c>
      <c r="BG4" s="278"/>
      <c r="BH4" s="278"/>
      <c r="BI4" s="278"/>
      <c r="BJ4" s="278"/>
      <c r="BK4" s="278"/>
      <c r="BL4" s="278"/>
      <c r="BM4" s="308"/>
      <c r="BN4" s="48" t="s">
        <v>4</v>
      </c>
      <c r="BO4" s="49" t="s">
        <v>5</v>
      </c>
      <c r="BP4" s="49" t="s">
        <v>6</v>
      </c>
      <c r="BQ4" s="50" t="s">
        <v>7</v>
      </c>
      <c r="BR4" s="95" t="s">
        <v>88</v>
      </c>
    </row>
    <row r="5" spans="2:70" ht="81" customHeight="1" thickTop="1" thickBot="1">
      <c r="B5" s="249" t="s">
        <v>51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1"/>
    </row>
    <row r="6" spans="2:70" ht="99.75" customHeight="1" thickTop="1">
      <c r="B6" s="338" t="s">
        <v>1</v>
      </c>
      <c r="C6" s="329" t="s">
        <v>52</v>
      </c>
      <c r="D6" s="330"/>
      <c r="E6" s="330"/>
      <c r="F6" s="330"/>
      <c r="G6" s="330"/>
      <c r="H6" s="331"/>
      <c r="I6" s="229" t="s">
        <v>55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85"/>
      <c r="AC6" s="105">
        <v>1</v>
      </c>
      <c r="AD6" s="52">
        <v>2</v>
      </c>
      <c r="AE6" s="65">
        <v>1</v>
      </c>
      <c r="AF6" s="53">
        <f t="shared" ref="AF6:AF8" si="0">PRODUCT(AC6:AD6)+AE6</f>
        <v>3</v>
      </c>
      <c r="AG6" s="289" t="s">
        <v>165</v>
      </c>
      <c r="AH6" s="226"/>
      <c r="AI6" s="290"/>
      <c r="AJ6" s="229"/>
      <c r="AK6" s="230"/>
      <c r="AL6" s="231"/>
      <c r="AM6" s="229"/>
      <c r="AN6" s="230"/>
      <c r="AO6" s="285"/>
      <c r="AP6" s="235" t="s">
        <v>83</v>
      </c>
      <c r="AQ6" s="230"/>
      <c r="AR6" s="230"/>
      <c r="AS6" s="230"/>
      <c r="AT6" s="230"/>
      <c r="AU6" s="230"/>
      <c r="AV6" s="230"/>
      <c r="AW6" s="231"/>
      <c r="AX6" s="229" t="s">
        <v>65</v>
      </c>
      <c r="AY6" s="230"/>
      <c r="AZ6" s="230"/>
      <c r="BA6" s="230"/>
      <c r="BB6" s="230"/>
      <c r="BC6" s="230"/>
      <c r="BD6" s="230"/>
      <c r="BE6" s="231"/>
      <c r="BF6" s="225" t="s">
        <v>68</v>
      </c>
      <c r="BG6" s="226"/>
      <c r="BH6" s="226"/>
      <c r="BI6" s="226"/>
      <c r="BJ6" s="226"/>
      <c r="BK6" s="226"/>
      <c r="BL6" s="226"/>
      <c r="BM6" s="227"/>
      <c r="BN6" s="105">
        <v>1</v>
      </c>
      <c r="BO6" s="116">
        <v>1</v>
      </c>
      <c r="BP6" s="116">
        <v>1</v>
      </c>
      <c r="BQ6" s="117">
        <f t="shared" ref="BQ6:BQ14" si="1">PRODUCT(BN6:BO6)+BP6</f>
        <v>2</v>
      </c>
      <c r="BR6" s="248" t="s">
        <v>91</v>
      </c>
    </row>
    <row r="7" spans="2:70" ht="114" customHeight="1">
      <c r="B7" s="339"/>
      <c r="C7" s="332"/>
      <c r="D7" s="333"/>
      <c r="E7" s="333"/>
      <c r="F7" s="333"/>
      <c r="G7" s="333"/>
      <c r="H7" s="334"/>
      <c r="I7" s="221" t="s">
        <v>86</v>
      </c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8"/>
      <c r="AC7" s="69">
        <v>1</v>
      </c>
      <c r="AD7" s="65">
        <v>1</v>
      </c>
      <c r="AE7" s="65">
        <v>1</v>
      </c>
      <c r="AF7" s="66">
        <f t="shared" si="0"/>
        <v>2</v>
      </c>
      <c r="AG7" s="319" t="s">
        <v>165</v>
      </c>
      <c r="AH7" s="320"/>
      <c r="AI7" s="321"/>
      <c r="AJ7" s="221"/>
      <c r="AK7" s="222"/>
      <c r="AL7" s="223"/>
      <c r="AM7" s="221"/>
      <c r="AN7" s="222"/>
      <c r="AO7" s="228"/>
      <c r="AP7" s="224"/>
      <c r="AQ7" s="222"/>
      <c r="AR7" s="222"/>
      <c r="AS7" s="222"/>
      <c r="AT7" s="222"/>
      <c r="AU7" s="222"/>
      <c r="AV7" s="222"/>
      <c r="AW7" s="223"/>
      <c r="AX7" s="221"/>
      <c r="AY7" s="222"/>
      <c r="AZ7" s="222"/>
      <c r="BA7" s="222"/>
      <c r="BB7" s="222"/>
      <c r="BC7" s="222"/>
      <c r="BD7" s="222"/>
      <c r="BE7" s="223"/>
      <c r="BF7" s="221" t="s">
        <v>195</v>
      </c>
      <c r="BG7" s="222"/>
      <c r="BH7" s="222"/>
      <c r="BI7" s="222"/>
      <c r="BJ7" s="222"/>
      <c r="BK7" s="222"/>
      <c r="BL7" s="222"/>
      <c r="BM7" s="228"/>
      <c r="BN7" s="69">
        <v>1</v>
      </c>
      <c r="BO7" s="65">
        <v>1</v>
      </c>
      <c r="BP7" s="65">
        <v>1</v>
      </c>
      <c r="BQ7" s="119">
        <f t="shared" si="1"/>
        <v>2</v>
      </c>
      <c r="BR7" s="248"/>
    </row>
    <row r="8" spans="2:70" s="162" customFormat="1" ht="114" customHeight="1" thickBot="1">
      <c r="B8" s="339"/>
      <c r="C8" s="335"/>
      <c r="D8" s="336"/>
      <c r="E8" s="336"/>
      <c r="F8" s="336"/>
      <c r="G8" s="336"/>
      <c r="H8" s="337"/>
      <c r="I8" s="568" t="s">
        <v>212</v>
      </c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70"/>
      <c r="AC8" s="571">
        <v>4</v>
      </c>
      <c r="AD8" s="572">
        <v>5</v>
      </c>
      <c r="AE8" s="572">
        <v>3</v>
      </c>
      <c r="AF8" s="573">
        <f t="shared" si="0"/>
        <v>23</v>
      </c>
      <c r="AG8" s="574" t="s">
        <v>213</v>
      </c>
      <c r="AH8" s="569"/>
      <c r="AI8" s="569"/>
      <c r="AJ8" s="569"/>
      <c r="AK8" s="569"/>
      <c r="AL8" s="569"/>
      <c r="AM8" s="569"/>
      <c r="AN8" s="569"/>
      <c r="AO8" s="570"/>
      <c r="AP8" s="575" t="s">
        <v>214</v>
      </c>
      <c r="AQ8" s="576"/>
      <c r="AR8" s="576"/>
      <c r="AS8" s="576"/>
      <c r="AT8" s="576"/>
      <c r="AU8" s="576"/>
      <c r="AV8" s="576"/>
      <c r="AW8" s="577"/>
      <c r="AX8" s="568" t="s">
        <v>215</v>
      </c>
      <c r="AY8" s="569"/>
      <c r="AZ8" s="569"/>
      <c r="BA8" s="569"/>
      <c r="BB8" s="569"/>
      <c r="BC8" s="569"/>
      <c r="BD8" s="569"/>
      <c r="BE8" s="578"/>
      <c r="BF8" s="568" t="s">
        <v>216</v>
      </c>
      <c r="BG8" s="569"/>
      <c r="BH8" s="569"/>
      <c r="BI8" s="569"/>
      <c r="BJ8" s="569"/>
      <c r="BK8" s="569"/>
      <c r="BL8" s="569"/>
      <c r="BM8" s="570"/>
      <c r="BN8" s="572">
        <v>4</v>
      </c>
      <c r="BO8" s="572">
        <v>4</v>
      </c>
      <c r="BP8" s="572">
        <v>3</v>
      </c>
      <c r="BQ8" s="183">
        <f t="shared" si="1"/>
        <v>19</v>
      </c>
      <c r="BR8" s="180"/>
    </row>
    <row r="9" spans="2:70" ht="114" customHeight="1" thickTop="1" thickBot="1">
      <c r="B9" s="339"/>
      <c r="C9" s="259" t="s">
        <v>170</v>
      </c>
      <c r="D9" s="260"/>
      <c r="E9" s="260"/>
      <c r="F9" s="260"/>
      <c r="G9" s="260"/>
      <c r="H9" s="261"/>
      <c r="I9" s="218" t="s">
        <v>172</v>
      </c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54"/>
      <c r="AC9" s="52">
        <v>2</v>
      </c>
      <c r="AD9" s="181">
        <v>1</v>
      </c>
      <c r="AE9" s="181">
        <v>1</v>
      </c>
      <c r="AF9" s="182">
        <f t="shared" ref="AF9" si="2">PRODUCT(AC9:AD9)+AE9</f>
        <v>3</v>
      </c>
      <c r="AG9" s="255" t="s">
        <v>169</v>
      </c>
      <c r="AH9" s="256"/>
      <c r="AI9" s="257"/>
      <c r="AJ9" s="218"/>
      <c r="AK9" s="219"/>
      <c r="AL9" s="220"/>
      <c r="AM9" s="218"/>
      <c r="AN9" s="219"/>
      <c r="AO9" s="254"/>
      <c r="AP9" s="258"/>
      <c r="AQ9" s="219"/>
      <c r="AR9" s="219"/>
      <c r="AS9" s="219"/>
      <c r="AT9" s="219"/>
      <c r="AU9" s="219"/>
      <c r="AV9" s="219"/>
      <c r="AW9" s="220"/>
      <c r="AX9" s="218"/>
      <c r="AY9" s="219"/>
      <c r="AZ9" s="219"/>
      <c r="BA9" s="219"/>
      <c r="BB9" s="219"/>
      <c r="BC9" s="219"/>
      <c r="BD9" s="219"/>
      <c r="BE9" s="220"/>
      <c r="BF9" s="309" t="s">
        <v>171</v>
      </c>
      <c r="BG9" s="256"/>
      <c r="BH9" s="256"/>
      <c r="BI9" s="256"/>
      <c r="BJ9" s="256"/>
      <c r="BK9" s="256"/>
      <c r="BL9" s="256"/>
      <c r="BM9" s="310"/>
      <c r="BN9" s="181">
        <v>1</v>
      </c>
      <c r="BO9" s="181">
        <v>1</v>
      </c>
      <c r="BP9" s="181">
        <v>1</v>
      </c>
      <c r="BQ9" s="182">
        <f t="shared" si="1"/>
        <v>2</v>
      </c>
      <c r="BR9" s="103"/>
    </row>
    <row r="10" spans="2:70" ht="88.5" customHeight="1" thickTop="1" thickBot="1">
      <c r="B10" s="339"/>
      <c r="C10" s="245" t="s">
        <v>72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7"/>
    </row>
    <row r="11" spans="2:70" ht="78" customHeight="1" thickTop="1" thickBot="1">
      <c r="B11" s="339"/>
      <c r="C11" s="239" t="s">
        <v>163</v>
      </c>
      <c r="D11" s="240"/>
      <c r="E11" s="240"/>
      <c r="F11" s="240"/>
      <c r="G11" s="240"/>
      <c r="H11" s="241"/>
      <c r="I11" s="229" t="s">
        <v>164</v>
      </c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51">
        <v>1</v>
      </c>
      <c r="AD11" s="52">
        <v>2</v>
      </c>
      <c r="AE11" s="52">
        <v>1</v>
      </c>
      <c r="AF11" s="53">
        <f t="shared" ref="AF11:AF14" si="3">PRODUCT(AC11:AD11)+AE11</f>
        <v>3</v>
      </c>
      <c r="AG11" s="289" t="s">
        <v>165</v>
      </c>
      <c r="AH11" s="226"/>
      <c r="AI11" s="290"/>
      <c r="AJ11" s="229"/>
      <c r="AK11" s="230"/>
      <c r="AL11" s="231"/>
      <c r="AM11" s="229"/>
      <c r="AN11" s="230"/>
      <c r="AO11" s="285"/>
      <c r="AP11" s="235" t="s">
        <v>83</v>
      </c>
      <c r="AQ11" s="230"/>
      <c r="AR11" s="230"/>
      <c r="AS11" s="230"/>
      <c r="AT11" s="230"/>
      <c r="AU11" s="230"/>
      <c r="AV11" s="230"/>
      <c r="AW11" s="231"/>
      <c r="AX11" s="229" t="s">
        <v>176</v>
      </c>
      <c r="AY11" s="230"/>
      <c r="AZ11" s="230"/>
      <c r="BA11" s="230"/>
      <c r="BB11" s="230"/>
      <c r="BC11" s="230"/>
      <c r="BD11" s="230"/>
      <c r="BE11" s="231"/>
      <c r="BF11" s="311" t="s">
        <v>166</v>
      </c>
      <c r="BG11" s="311"/>
      <c r="BH11" s="311"/>
      <c r="BI11" s="311"/>
      <c r="BJ11" s="311"/>
      <c r="BK11" s="311"/>
      <c r="BL11" s="311"/>
      <c r="BM11" s="312"/>
      <c r="BN11" s="115">
        <v>1</v>
      </c>
      <c r="BO11" s="116">
        <v>2</v>
      </c>
      <c r="BP11" s="116">
        <v>1</v>
      </c>
      <c r="BQ11" s="117">
        <f t="shared" si="1"/>
        <v>3</v>
      </c>
      <c r="BR11" s="83" t="s">
        <v>92</v>
      </c>
    </row>
    <row r="12" spans="2:70" ht="71.25" customHeight="1" thickTop="1">
      <c r="B12" s="339"/>
      <c r="C12" s="236" t="s">
        <v>105</v>
      </c>
      <c r="D12" s="237"/>
      <c r="E12" s="237"/>
      <c r="F12" s="237"/>
      <c r="G12" s="237"/>
      <c r="H12" s="238"/>
      <c r="I12" s="262" t="s">
        <v>177</v>
      </c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4"/>
      <c r="AC12" s="55">
        <v>2</v>
      </c>
      <c r="AD12" s="55">
        <v>2</v>
      </c>
      <c r="AE12" s="55">
        <v>1</v>
      </c>
      <c r="AF12" s="84">
        <f t="shared" si="3"/>
        <v>5</v>
      </c>
      <c r="AG12" s="265" t="s">
        <v>167</v>
      </c>
      <c r="AH12" s="266"/>
      <c r="AI12" s="267"/>
      <c r="AJ12" s="313" t="s">
        <v>168</v>
      </c>
      <c r="AK12" s="266"/>
      <c r="AL12" s="267"/>
      <c r="AM12" s="262"/>
      <c r="AN12" s="263"/>
      <c r="AO12" s="264"/>
      <c r="AP12" s="271" t="s">
        <v>84</v>
      </c>
      <c r="AQ12" s="263"/>
      <c r="AR12" s="263"/>
      <c r="AS12" s="263"/>
      <c r="AT12" s="263"/>
      <c r="AU12" s="263"/>
      <c r="AV12" s="263"/>
      <c r="AW12" s="272"/>
      <c r="AX12" s="313"/>
      <c r="AY12" s="266"/>
      <c r="AZ12" s="266"/>
      <c r="BA12" s="266"/>
      <c r="BB12" s="266"/>
      <c r="BC12" s="266"/>
      <c r="BD12" s="266"/>
      <c r="BE12" s="266"/>
      <c r="BF12" s="313" t="s">
        <v>178</v>
      </c>
      <c r="BG12" s="266"/>
      <c r="BH12" s="266"/>
      <c r="BI12" s="266"/>
      <c r="BJ12" s="266"/>
      <c r="BK12" s="266"/>
      <c r="BL12" s="266"/>
      <c r="BM12" s="314"/>
      <c r="BN12" s="116">
        <v>1</v>
      </c>
      <c r="BO12" s="55">
        <v>2</v>
      </c>
      <c r="BP12" s="55">
        <v>1</v>
      </c>
      <c r="BQ12" s="84">
        <f t="shared" si="1"/>
        <v>3</v>
      </c>
      <c r="BR12" s="252" t="s">
        <v>179</v>
      </c>
    </row>
    <row r="13" spans="2:70" ht="71.25" customHeight="1">
      <c r="B13" s="339"/>
      <c r="C13" s="239"/>
      <c r="D13" s="240"/>
      <c r="E13" s="240"/>
      <c r="F13" s="240"/>
      <c r="G13" s="240"/>
      <c r="H13" s="241"/>
      <c r="I13" s="221" t="s">
        <v>112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8"/>
      <c r="AC13" s="65">
        <v>2</v>
      </c>
      <c r="AD13" s="65">
        <v>2</v>
      </c>
      <c r="AE13" s="65">
        <v>1</v>
      </c>
      <c r="AF13" s="94">
        <f t="shared" ref="AF13" si="4">PRODUCT(AC13:AD13)+AE13</f>
        <v>5</v>
      </c>
      <c r="AG13" s="341" t="s">
        <v>167</v>
      </c>
      <c r="AH13" s="323"/>
      <c r="AI13" s="324"/>
      <c r="AJ13" s="322" t="s">
        <v>168</v>
      </c>
      <c r="AK13" s="323"/>
      <c r="AL13" s="324"/>
      <c r="AM13" s="221"/>
      <c r="AN13" s="222"/>
      <c r="AO13" s="228"/>
      <c r="AP13" s="224"/>
      <c r="AQ13" s="222"/>
      <c r="AR13" s="222"/>
      <c r="AS13" s="222"/>
      <c r="AT13" s="222"/>
      <c r="AU13" s="222"/>
      <c r="AV13" s="222"/>
      <c r="AW13" s="223"/>
      <c r="AX13" s="322"/>
      <c r="AY13" s="323"/>
      <c r="AZ13" s="323"/>
      <c r="BA13" s="323"/>
      <c r="BB13" s="323"/>
      <c r="BC13" s="323"/>
      <c r="BD13" s="323"/>
      <c r="BE13" s="324"/>
      <c r="BF13" s="322" t="s">
        <v>193</v>
      </c>
      <c r="BG13" s="323"/>
      <c r="BH13" s="323"/>
      <c r="BI13" s="323"/>
      <c r="BJ13" s="323"/>
      <c r="BK13" s="323"/>
      <c r="BL13" s="323"/>
      <c r="BM13" s="325"/>
      <c r="BN13" s="65">
        <v>2</v>
      </c>
      <c r="BO13" s="65">
        <v>2</v>
      </c>
      <c r="BP13" s="65">
        <v>1</v>
      </c>
      <c r="BQ13" s="94">
        <f t="shared" si="1"/>
        <v>5</v>
      </c>
      <c r="BR13" s="248"/>
    </row>
    <row r="14" spans="2:70" ht="71.25" customHeight="1" thickBot="1">
      <c r="B14" s="340"/>
      <c r="C14" s="242"/>
      <c r="D14" s="243"/>
      <c r="E14" s="243"/>
      <c r="F14" s="243"/>
      <c r="G14" s="243"/>
      <c r="H14" s="244"/>
      <c r="I14" s="273" t="s">
        <v>180</v>
      </c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5"/>
      <c r="AC14" s="58">
        <v>1</v>
      </c>
      <c r="AD14" s="59">
        <v>2</v>
      </c>
      <c r="AE14" s="59">
        <v>1</v>
      </c>
      <c r="AF14" s="85">
        <f t="shared" si="3"/>
        <v>3</v>
      </c>
      <c r="AG14" s="268" t="s">
        <v>167</v>
      </c>
      <c r="AH14" s="269"/>
      <c r="AI14" s="270"/>
      <c r="AJ14" s="276" t="s">
        <v>168</v>
      </c>
      <c r="AK14" s="269"/>
      <c r="AL14" s="270"/>
      <c r="AM14" s="273"/>
      <c r="AN14" s="274"/>
      <c r="AO14" s="275"/>
      <c r="AP14" s="326"/>
      <c r="AQ14" s="274"/>
      <c r="AR14" s="274"/>
      <c r="AS14" s="274"/>
      <c r="AT14" s="274"/>
      <c r="AU14" s="274"/>
      <c r="AV14" s="274"/>
      <c r="AW14" s="327"/>
      <c r="AX14" s="276"/>
      <c r="AY14" s="269"/>
      <c r="AZ14" s="269"/>
      <c r="BA14" s="269"/>
      <c r="BB14" s="269"/>
      <c r="BC14" s="269"/>
      <c r="BD14" s="269"/>
      <c r="BE14" s="270"/>
      <c r="BF14" s="276" t="s">
        <v>194</v>
      </c>
      <c r="BG14" s="269"/>
      <c r="BH14" s="269"/>
      <c r="BI14" s="269"/>
      <c r="BJ14" s="269"/>
      <c r="BK14" s="269"/>
      <c r="BL14" s="269"/>
      <c r="BM14" s="328"/>
      <c r="BN14" s="58">
        <v>1</v>
      </c>
      <c r="BO14" s="59">
        <v>2</v>
      </c>
      <c r="BP14" s="59">
        <v>1</v>
      </c>
      <c r="BQ14" s="85">
        <f t="shared" si="1"/>
        <v>3</v>
      </c>
      <c r="BR14" s="253"/>
    </row>
    <row r="18" spans="9:49" ht="104.25" customHeight="1">
      <c r="I18" s="217" t="s">
        <v>90</v>
      </c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</row>
  </sheetData>
  <mergeCells count="79">
    <mergeCell ref="BF8:BM8"/>
    <mergeCell ref="C6:H8"/>
    <mergeCell ref="B6:B14"/>
    <mergeCell ref="I13:AB13"/>
    <mergeCell ref="AG13:AI13"/>
    <mergeCell ref="AJ13:AL13"/>
    <mergeCell ref="AM13:AO13"/>
    <mergeCell ref="AP13:AW13"/>
    <mergeCell ref="AX13:BE13"/>
    <mergeCell ref="BF13:BM13"/>
    <mergeCell ref="AJ12:AL12"/>
    <mergeCell ref="AX12:BE12"/>
    <mergeCell ref="AG11:AI11"/>
    <mergeCell ref="AJ11:AL11"/>
    <mergeCell ref="AM11:AO11"/>
    <mergeCell ref="AX11:BE11"/>
    <mergeCell ref="AP14:AW14"/>
    <mergeCell ref="BF14:BM14"/>
    <mergeCell ref="I14:AB14"/>
    <mergeCell ref="BF9:BM9"/>
    <mergeCell ref="BF11:BM11"/>
    <mergeCell ref="BF12:BM12"/>
    <mergeCell ref="I8:AB8"/>
    <mergeCell ref="AG8:AO8"/>
    <mergeCell ref="AP8:AW8"/>
    <mergeCell ref="AX8:BE8"/>
    <mergeCell ref="I7:AB7"/>
    <mergeCell ref="AG7:AI7"/>
    <mergeCell ref="AJ7:AL7"/>
    <mergeCell ref="AX14:BE14"/>
    <mergeCell ref="B3:B4"/>
    <mergeCell ref="AC3:AF3"/>
    <mergeCell ref="AJ4:AL4"/>
    <mergeCell ref="I4:AB4"/>
    <mergeCell ref="C4:H4"/>
    <mergeCell ref="AP3:BM3"/>
    <mergeCell ref="AX4:BE4"/>
    <mergeCell ref="BF4:BM4"/>
    <mergeCell ref="AP4:AW4"/>
    <mergeCell ref="AG4:AI4"/>
    <mergeCell ref="AM4:AO4"/>
    <mergeCell ref="AM6:AO6"/>
    <mergeCell ref="AG3:AO3"/>
    <mergeCell ref="AG6:AI6"/>
    <mergeCell ref="C3:AB3"/>
    <mergeCell ref="I6:AB6"/>
    <mergeCell ref="AJ6:AL6"/>
    <mergeCell ref="C11:H11"/>
    <mergeCell ref="I11:AB11"/>
    <mergeCell ref="I12:AB12"/>
    <mergeCell ref="AP11:AW11"/>
    <mergeCell ref="AM12:AO12"/>
    <mergeCell ref="AG12:AI12"/>
    <mergeCell ref="AG14:AI14"/>
    <mergeCell ref="AP12:AW12"/>
    <mergeCell ref="AM7:AO7"/>
    <mergeCell ref="AM14:AO14"/>
    <mergeCell ref="AJ14:AL14"/>
    <mergeCell ref="I18:AW18"/>
    <mergeCell ref="B2:BQ2"/>
    <mergeCell ref="AX9:BE9"/>
    <mergeCell ref="AX7:BE7"/>
    <mergeCell ref="AP7:AW7"/>
    <mergeCell ref="BF6:BM6"/>
    <mergeCell ref="BF7:BM7"/>
    <mergeCell ref="AX6:BE6"/>
    <mergeCell ref="BN3:BQ3"/>
    <mergeCell ref="AP6:AW6"/>
    <mergeCell ref="C12:H14"/>
    <mergeCell ref="C10:BR10"/>
    <mergeCell ref="BR6:BR7"/>
    <mergeCell ref="B5:BR5"/>
    <mergeCell ref="BR12:BR14"/>
    <mergeCell ref="I9:AB9"/>
    <mergeCell ref="AG9:AI9"/>
    <mergeCell ref="AJ9:AL9"/>
    <mergeCell ref="AM9:AO9"/>
    <mergeCell ref="AP9:AW9"/>
    <mergeCell ref="C9:H9"/>
  </mergeCells>
  <conditionalFormatting sqref="B5 AF6">
    <cfRule type="colorScale" priority="8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0">
    <cfRule type="colorScale" priority="6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1">
    <cfRule type="colorScale" priority="6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7">
    <cfRule type="colorScale" priority="4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4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2">
    <cfRule type="colorScale" priority="4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4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4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 BQ10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7 AF9">
    <cfRule type="colorScale" priority="4">
      <colorScale>
        <cfvo type="num" val="0"/>
        <cfvo type="num" val="5"/>
        <cfvo type="num" val="30"/>
        <color rgb="FFFCBCBE"/>
        <color rgb="FFF97777"/>
        <color rgb="FFFF0000"/>
      </colorScale>
    </cfRule>
    <cfRule type="colorScale" priority="5">
      <colorScale>
        <cfvo type="num" val="0"/>
        <cfvo type="num" val="5"/>
        <cfvo type="num" val="30"/>
        <color rgb="FFFDCFD0"/>
        <color rgb="FFF88089"/>
        <color rgb="FFFF0000"/>
      </colorScale>
    </cfRule>
    <cfRule type="colorScale" priority="6">
      <colorScale>
        <cfvo type="num" val="0"/>
        <cfvo type="percentile" val="5"/>
        <cfvo type="max"/>
        <color rgb="FFFDCFD0"/>
        <color rgb="FFF8848C"/>
        <color rgb="FFFF0000"/>
      </colorScale>
    </cfRule>
  </conditionalFormatting>
  <conditionalFormatting sqref="AF11:AF14">
    <cfRule type="colorScale" priority="3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BQ8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8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1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AC11:AE11 AD6 AC9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AE6 AD12:AD14 BN6 BO14 AC12:AC13 BO10:BP10 BN12:BO13 AD7:AE7 AD9:AE9 BN7:BP9 AC6:AC8 AE8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AE12:AE14 BP12:BP14 AC14 BN14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BO6:BP6 BN10:BN11 BO11:BP11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BR11"/>
  <sheetViews>
    <sheetView zoomScale="50" zoomScaleNormal="50" zoomScaleSheetLayoutView="44" zoomScalePageLayoutView="58" workbookViewId="0">
      <selection activeCell="BF7" sqref="BF7:BM7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21" width="5.875" customWidth="1"/>
    <col min="22" max="22" width="8.875" customWidth="1"/>
    <col min="23" max="64" width="5.875" customWidth="1"/>
    <col min="65" max="65" width="15.25" customWidth="1"/>
    <col min="66" max="69" width="5.875" customWidth="1"/>
    <col min="70" max="70" width="52.875" style="7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59.75" customHeight="1" thickBot="1">
      <c r="B2" s="565" t="s">
        <v>50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66"/>
      <c r="BJ2" s="566"/>
      <c r="BK2" s="566"/>
      <c r="BL2" s="566"/>
      <c r="BM2" s="566"/>
      <c r="BN2" s="566"/>
      <c r="BO2" s="566"/>
      <c r="BP2" s="566"/>
      <c r="BQ2" s="567"/>
      <c r="BR2" s="184"/>
    </row>
    <row r="3" spans="2:70" ht="24.95" customHeight="1">
      <c r="B3" s="294" t="s">
        <v>0</v>
      </c>
      <c r="C3" s="349" t="s">
        <v>17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1"/>
      <c r="AC3" s="352" t="s">
        <v>8</v>
      </c>
      <c r="AD3" s="353"/>
      <c r="AE3" s="353"/>
      <c r="AF3" s="354"/>
      <c r="AG3" s="355" t="s">
        <v>9</v>
      </c>
      <c r="AH3" s="356"/>
      <c r="AI3" s="356"/>
      <c r="AJ3" s="356"/>
      <c r="AK3" s="356"/>
      <c r="AL3" s="356"/>
      <c r="AM3" s="356"/>
      <c r="AN3" s="356"/>
      <c r="AO3" s="357"/>
      <c r="AP3" s="358" t="s">
        <v>13</v>
      </c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60"/>
      <c r="BN3" s="342" t="s">
        <v>8</v>
      </c>
      <c r="BO3" s="343"/>
      <c r="BP3" s="343"/>
      <c r="BQ3" s="344"/>
      <c r="BR3" s="80" t="s">
        <v>87</v>
      </c>
    </row>
    <row r="4" spans="2:70" ht="101.1" customHeight="1" thickBot="1">
      <c r="B4" s="294"/>
      <c r="C4" s="301" t="s">
        <v>19</v>
      </c>
      <c r="D4" s="302"/>
      <c r="E4" s="302"/>
      <c r="F4" s="302"/>
      <c r="G4" s="302"/>
      <c r="H4" s="303"/>
      <c r="I4" s="298" t="s">
        <v>18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139" t="s">
        <v>4</v>
      </c>
      <c r="AD4" s="140" t="s">
        <v>5</v>
      </c>
      <c r="AE4" s="140" t="s">
        <v>6</v>
      </c>
      <c r="AF4" s="141" t="s">
        <v>7</v>
      </c>
      <c r="AG4" s="280" t="s">
        <v>10</v>
      </c>
      <c r="AH4" s="281"/>
      <c r="AI4" s="282"/>
      <c r="AJ4" s="283" t="s">
        <v>11</v>
      </c>
      <c r="AK4" s="281"/>
      <c r="AL4" s="282"/>
      <c r="AM4" s="283" t="s">
        <v>12</v>
      </c>
      <c r="AN4" s="281"/>
      <c r="AO4" s="284"/>
      <c r="AP4" s="277" t="s">
        <v>14</v>
      </c>
      <c r="AQ4" s="278"/>
      <c r="AR4" s="278"/>
      <c r="AS4" s="278"/>
      <c r="AT4" s="278"/>
      <c r="AU4" s="278"/>
      <c r="AV4" s="279"/>
      <c r="AW4" s="279"/>
      <c r="AX4" s="307" t="s">
        <v>15</v>
      </c>
      <c r="AY4" s="278"/>
      <c r="AZ4" s="278"/>
      <c r="BA4" s="278"/>
      <c r="BB4" s="278"/>
      <c r="BC4" s="278"/>
      <c r="BD4" s="278"/>
      <c r="BE4" s="279"/>
      <c r="BF4" s="307" t="s">
        <v>16</v>
      </c>
      <c r="BG4" s="278"/>
      <c r="BH4" s="278"/>
      <c r="BI4" s="278"/>
      <c r="BJ4" s="278"/>
      <c r="BK4" s="278"/>
      <c r="BL4" s="278"/>
      <c r="BM4" s="308"/>
      <c r="BN4" s="48" t="s">
        <v>4</v>
      </c>
      <c r="BO4" s="49" t="s">
        <v>5</v>
      </c>
      <c r="BP4" s="49" t="s">
        <v>6</v>
      </c>
      <c r="BQ4" s="50" t="s">
        <v>7</v>
      </c>
      <c r="BR4" s="77" t="s">
        <v>88</v>
      </c>
    </row>
    <row r="5" spans="2:70" ht="81" customHeight="1" thickTop="1" thickBot="1">
      <c r="B5" s="346" t="s">
        <v>1</v>
      </c>
      <c r="C5" s="345" t="s">
        <v>52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1"/>
      <c r="BR5" s="252" t="s">
        <v>91</v>
      </c>
    </row>
    <row r="6" spans="2:70" ht="99.75" customHeight="1" thickTop="1">
      <c r="B6" s="347"/>
      <c r="C6" s="329" t="s">
        <v>52</v>
      </c>
      <c r="D6" s="330"/>
      <c r="E6" s="330"/>
      <c r="F6" s="330"/>
      <c r="G6" s="330"/>
      <c r="H6" s="331"/>
      <c r="I6" s="229" t="s">
        <v>55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85"/>
      <c r="AC6" s="105">
        <v>1</v>
      </c>
      <c r="AD6" s="52">
        <v>2</v>
      </c>
      <c r="AE6" s="65">
        <v>1</v>
      </c>
      <c r="AF6" s="53">
        <f t="shared" ref="AF6:AF9" si="0">PRODUCT(AC6:AD6)+AE6</f>
        <v>3</v>
      </c>
      <c r="AG6" s="289" t="s">
        <v>165</v>
      </c>
      <c r="AH6" s="226"/>
      <c r="AI6" s="290"/>
      <c r="AJ6" s="229"/>
      <c r="AK6" s="230"/>
      <c r="AL6" s="231"/>
      <c r="AM6" s="229"/>
      <c r="AN6" s="230"/>
      <c r="AO6" s="285"/>
      <c r="AP6" s="235" t="s">
        <v>83</v>
      </c>
      <c r="AQ6" s="230"/>
      <c r="AR6" s="230"/>
      <c r="AS6" s="230"/>
      <c r="AT6" s="230"/>
      <c r="AU6" s="230"/>
      <c r="AV6" s="230"/>
      <c r="AW6" s="231"/>
      <c r="AX6" s="229" t="s">
        <v>65</v>
      </c>
      <c r="AY6" s="230"/>
      <c r="AZ6" s="230"/>
      <c r="BA6" s="230"/>
      <c r="BB6" s="230"/>
      <c r="BC6" s="230"/>
      <c r="BD6" s="230"/>
      <c r="BE6" s="231"/>
      <c r="BF6" s="225" t="s">
        <v>68</v>
      </c>
      <c r="BG6" s="226"/>
      <c r="BH6" s="226"/>
      <c r="BI6" s="226"/>
      <c r="BJ6" s="226"/>
      <c r="BK6" s="226"/>
      <c r="BL6" s="226"/>
      <c r="BM6" s="227"/>
      <c r="BN6" s="105">
        <v>1</v>
      </c>
      <c r="BO6" s="116">
        <v>1</v>
      </c>
      <c r="BP6" s="116">
        <v>1</v>
      </c>
      <c r="BQ6" s="117">
        <f t="shared" ref="BQ6:BQ9" si="1">PRODUCT(BN6:BO6)+BP6</f>
        <v>2</v>
      </c>
      <c r="BR6" s="248"/>
    </row>
    <row r="7" spans="2:70" ht="114" customHeight="1">
      <c r="B7" s="347"/>
      <c r="C7" s="332"/>
      <c r="D7" s="333"/>
      <c r="E7" s="333"/>
      <c r="F7" s="333"/>
      <c r="G7" s="333"/>
      <c r="H7" s="334"/>
      <c r="I7" s="221" t="s">
        <v>173</v>
      </c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8"/>
      <c r="AC7" s="69">
        <v>1</v>
      </c>
      <c r="AD7" s="65">
        <v>1</v>
      </c>
      <c r="AE7" s="65">
        <v>1</v>
      </c>
      <c r="AF7" s="66">
        <f t="shared" si="0"/>
        <v>2</v>
      </c>
      <c r="AG7" s="319" t="s">
        <v>165</v>
      </c>
      <c r="AH7" s="320"/>
      <c r="AI7" s="321"/>
      <c r="AJ7" s="221"/>
      <c r="AK7" s="222"/>
      <c r="AL7" s="223"/>
      <c r="AM7" s="221"/>
      <c r="AN7" s="222"/>
      <c r="AO7" s="228"/>
      <c r="AP7" s="224"/>
      <c r="AQ7" s="222"/>
      <c r="AR7" s="222"/>
      <c r="AS7" s="222"/>
      <c r="AT7" s="222"/>
      <c r="AU7" s="222"/>
      <c r="AV7" s="222"/>
      <c r="AW7" s="223"/>
      <c r="AX7" s="221"/>
      <c r="AY7" s="222"/>
      <c r="AZ7" s="222"/>
      <c r="BA7" s="222"/>
      <c r="BB7" s="222"/>
      <c r="BC7" s="222"/>
      <c r="BD7" s="222"/>
      <c r="BE7" s="223"/>
      <c r="BF7" s="221"/>
      <c r="BG7" s="222"/>
      <c r="BH7" s="222"/>
      <c r="BI7" s="222"/>
      <c r="BJ7" s="222"/>
      <c r="BK7" s="222"/>
      <c r="BL7" s="222"/>
      <c r="BM7" s="228"/>
      <c r="BN7" s="69">
        <v>1</v>
      </c>
      <c r="BO7" s="65">
        <v>1</v>
      </c>
      <c r="BP7" s="65">
        <v>1</v>
      </c>
      <c r="BQ7" s="117">
        <f t="shared" si="1"/>
        <v>2</v>
      </c>
      <c r="BR7" s="248"/>
    </row>
    <row r="8" spans="2:70" s="162" customFormat="1" ht="114" customHeight="1" thickBot="1">
      <c r="B8" s="347"/>
      <c r="C8" s="335"/>
      <c r="D8" s="336"/>
      <c r="E8" s="336"/>
      <c r="F8" s="336"/>
      <c r="G8" s="336"/>
      <c r="H8" s="337"/>
      <c r="I8" s="568" t="s">
        <v>212</v>
      </c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70"/>
      <c r="AC8" s="572">
        <v>4</v>
      </c>
      <c r="AD8" s="572">
        <v>5</v>
      </c>
      <c r="AE8" s="572">
        <v>3</v>
      </c>
      <c r="AF8" s="573">
        <f t="shared" si="0"/>
        <v>23</v>
      </c>
      <c r="AG8" s="574" t="s">
        <v>213</v>
      </c>
      <c r="AH8" s="569"/>
      <c r="AI8" s="569"/>
      <c r="AJ8" s="569"/>
      <c r="AK8" s="569"/>
      <c r="AL8" s="569"/>
      <c r="AM8" s="569"/>
      <c r="AN8" s="569"/>
      <c r="AO8" s="570"/>
      <c r="AP8" s="575" t="s">
        <v>214</v>
      </c>
      <c r="AQ8" s="576"/>
      <c r="AR8" s="576"/>
      <c r="AS8" s="576"/>
      <c r="AT8" s="576"/>
      <c r="AU8" s="576"/>
      <c r="AV8" s="576"/>
      <c r="AW8" s="577"/>
      <c r="AX8" s="568" t="s">
        <v>215</v>
      </c>
      <c r="AY8" s="569"/>
      <c r="AZ8" s="569"/>
      <c r="BA8" s="569"/>
      <c r="BB8" s="569"/>
      <c r="BC8" s="569"/>
      <c r="BD8" s="569"/>
      <c r="BE8" s="578"/>
      <c r="BF8" s="568" t="s">
        <v>216</v>
      </c>
      <c r="BG8" s="569"/>
      <c r="BH8" s="569"/>
      <c r="BI8" s="569"/>
      <c r="BJ8" s="569"/>
      <c r="BK8" s="569"/>
      <c r="BL8" s="569"/>
      <c r="BM8" s="570"/>
      <c r="BN8" s="572">
        <v>4</v>
      </c>
      <c r="BO8" s="572">
        <v>4</v>
      </c>
      <c r="BP8" s="572">
        <v>3</v>
      </c>
      <c r="BQ8" s="179">
        <f t="shared" si="1"/>
        <v>19</v>
      </c>
      <c r="BR8" s="248"/>
    </row>
    <row r="9" spans="2:70" ht="114" customHeight="1" thickTop="1" thickBot="1">
      <c r="B9" s="348"/>
      <c r="C9" s="362" t="s">
        <v>170</v>
      </c>
      <c r="D9" s="363"/>
      <c r="E9" s="363"/>
      <c r="F9" s="363"/>
      <c r="G9" s="363"/>
      <c r="H9" s="364"/>
      <c r="I9" s="365" t="s">
        <v>172</v>
      </c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7"/>
      <c r="AC9" s="89">
        <v>2</v>
      </c>
      <c r="AD9" s="101">
        <v>1</v>
      </c>
      <c r="AE9" s="101">
        <v>1</v>
      </c>
      <c r="AF9" s="102">
        <f t="shared" si="0"/>
        <v>3</v>
      </c>
      <c r="AG9" s="368" t="s">
        <v>169</v>
      </c>
      <c r="AH9" s="369"/>
      <c r="AI9" s="370"/>
      <c r="AJ9" s="365"/>
      <c r="AK9" s="366"/>
      <c r="AL9" s="371"/>
      <c r="AM9" s="365"/>
      <c r="AN9" s="366"/>
      <c r="AO9" s="367"/>
      <c r="AP9" s="372"/>
      <c r="AQ9" s="366"/>
      <c r="AR9" s="366"/>
      <c r="AS9" s="366"/>
      <c r="AT9" s="366"/>
      <c r="AU9" s="366"/>
      <c r="AV9" s="366"/>
      <c r="AW9" s="371"/>
      <c r="AX9" s="365" t="s">
        <v>174</v>
      </c>
      <c r="AY9" s="366"/>
      <c r="AZ9" s="366"/>
      <c r="BA9" s="366"/>
      <c r="BB9" s="366"/>
      <c r="BC9" s="366"/>
      <c r="BD9" s="366"/>
      <c r="BE9" s="371"/>
      <c r="BF9" s="373" t="s">
        <v>171</v>
      </c>
      <c r="BG9" s="369"/>
      <c r="BH9" s="369"/>
      <c r="BI9" s="369"/>
      <c r="BJ9" s="369"/>
      <c r="BK9" s="369"/>
      <c r="BL9" s="369"/>
      <c r="BM9" s="374"/>
      <c r="BN9" s="101">
        <v>1</v>
      </c>
      <c r="BO9" s="101">
        <v>1</v>
      </c>
      <c r="BP9" s="101">
        <v>1</v>
      </c>
      <c r="BQ9" s="102">
        <f t="shared" si="1"/>
        <v>2</v>
      </c>
      <c r="BR9" s="361"/>
    </row>
    <row r="11" spans="2:70" ht="75.75" customHeight="1">
      <c r="G11" s="217" t="s">
        <v>90</v>
      </c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</sheetData>
  <mergeCells count="47">
    <mergeCell ref="G11:AU11"/>
    <mergeCell ref="BF7:BM7"/>
    <mergeCell ref="I9:AB9"/>
    <mergeCell ref="AG9:AI9"/>
    <mergeCell ref="AJ9:AL9"/>
    <mergeCell ref="AM9:AO9"/>
    <mergeCell ref="AP9:AW9"/>
    <mergeCell ref="AX9:BE9"/>
    <mergeCell ref="BF9:BM9"/>
    <mergeCell ref="I8:AB8"/>
    <mergeCell ref="AG8:AO8"/>
    <mergeCell ref="AP8:AW8"/>
    <mergeCell ref="AX8:BE8"/>
    <mergeCell ref="BF8:BM8"/>
    <mergeCell ref="C6:H8"/>
    <mergeCell ref="BR5:BR9"/>
    <mergeCell ref="I6:AB6"/>
    <mergeCell ref="AG6:AI6"/>
    <mergeCell ref="C9:H9"/>
    <mergeCell ref="AJ6:AL6"/>
    <mergeCell ref="AM6:AO6"/>
    <mergeCell ref="AP6:AW6"/>
    <mergeCell ref="AX6:BE6"/>
    <mergeCell ref="BF6:BM6"/>
    <mergeCell ref="I7:AB7"/>
    <mergeCell ref="AG7:AI7"/>
    <mergeCell ref="AJ7:AL7"/>
    <mergeCell ref="AM7:AO7"/>
    <mergeCell ref="AP7:AW7"/>
    <mergeCell ref="AX7:BE7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BN3:BQ3"/>
    <mergeCell ref="B2:BQ2"/>
    <mergeCell ref="C5:BQ5"/>
    <mergeCell ref="B5:B9"/>
  </mergeCells>
  <conditionalFormatting sqref="AF6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7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7">
    <cfRule type="colorScale" priority="10">
      <colorScale>
        <cfvo type="num" val="0"/>
        <cfvo type="num" val="5"/>
        <cfvo type="num" val="30"/>
        <color rgb="FFFCBCBE"/>
        <color rgb="FFF97777"/>
        <color rgb="FFFF0000"/>
      </colorScale>
    </cfRule>
    <cfRule type="colorScale" priority="11">
      <colorScale>
        <cfvo type="num" val="0"/>
        <cfvo type="num" val="5"/>
        <cfvo type="num" val="30"/>
        <color rgb="FFFDCFD0"/>
        <color rgb="FFF88089"/>
        <color rgb="FFFF0000"/>
      </colorScale>
    </cfRule>
    <cfRule type="colorScale" priority="12">
      <colorScale>
        <cfvo type="num" val="0"/>
        <cfvo type="percentile" val="5"/>
        <cfvo type="max"/>
        <color rgb="FFFDCFD0"/>
        <color rgb="FFF8848C"/>
        <color rgb="FFFF0000"/>
      </colorScale>
    </cfRule>
  </conditionalFormatting>
  <conditionalFormatting sqref="AF9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6">
      <colorScale>
        <cfvo type="num" val="0"/>
        <cfvo type="num" val="5"/>
        <cfvo type="num" val="30"/>
        <color rgb="FFFCBCBE"/>
        <color rgb="FFF97777"/>
        <color rgb="FFFF0000"/>
      </colorScale>
    </cfRule>
    <cfRule type="colorScale" priority="7">
      <colorScale>
        <cfvo type="num" val="0"/>
        <cfvo type="num" val="5"/>
        <cfvo type="num" val="30"/>
        <color rgb="FFFDCFD0"/>
        <color rgb="FFF88089"/>
        <color rgb="FFFF0000"/>
      </colorScale>
    </cfRule>
    <cfRule type="colorScale" priority="8">
      <colorScale>
        <cfvo type="num" val="0"/>
        <cfvo type="percentile" val="5"/>
        <cfvo type="max"/>
        <color rgb="FFFDCFD0"/>
        <color rgb="FFF8848C"/>
        <color rgb="FFFF0000"/>
      </colorScale>
    </cfRule>
  </conditionalFormatting>
  <conditionalFormatting sqref="BQ6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8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AE6 AC6:AC7 BN9:BP9 BN6 BN7:BP7 AD7:AE7 AD9:AE9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AD6 BN8:BP8 AC8:AC9 AE8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BO6:BP6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S47"/>
  <sheetViews>
    <sheetView zoomScale="50" zoomScaleNormal="50" zoomScaleSheetLayoutView="44" zoomScalePageLayoutView="58" workbookViewId="0">
      <selection activeCell="AG9" sqref="AG9:AO9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21" width="5.875" customWidth="1"/>
    <col min="22" max="22" width="8.375" customWidth="1"/>
    <col min="23" max="64" width="5.875" customWidth="1"/>
    <col min="65" max="65" width="15.25" customWidth="1"/>
    <col min="66" max="69" width="5.875" customWidth="1"/>
    <col min="70" max="70" width="52.875" style="7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44.75" customHeight="1" thickBot="1">
      <c r="B2" s="565" t="s">
        <v>50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66"/>
      <c r="BJ2" s="566"/>
      <c r="BK2" s="566"/>
      <c r="BL2" s="566"/>
      <c r="BM2" s="566"/>
      <c r="BN2" s="566"/>
      <c r="BO2" s="566"/>
      <c r="BP2" s="566"/>
      <c r="BQ2" s="567"/>
      <c r="BR2" s="184"/>
    </row>
    <row r="3" spans="2:70" ht="24.95" customHeight="1">
      <c r="B3" s="294" t="s">
        <v>0</v>
      </c>
      <c r="C3" s="349" t="s">
        <v>17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1"/>
      <c r="AC3" s="352" t="s">
        <v>8</v>
      </c>
      <c r="AD3" s="353"/>
      <c r="AE3" s="353"/>
      <c r="AF3" s="354"/>
      <c r="AG3" s="355" t="s">
        <v>9</v>
      </c>
      <c r="AH3" s="356"/>
      <c r="AI3" s="356"/>
      <c r="AJ3" s="356"/>
      <c r="AK3" s="356"/>
      <c r="AL3" s="356"/>
      <c r="AM3" s="356"/>
      <c r="AN3" s="356"/>
      <c r="AO3" s="357"/>
      <c r="AP3" s="358" t="s">
        <v>13</v>
      </c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60"/>
      <c r="BN3" s="342" t="s">
        <v>8</v>
      </c>
      <c r="BO3" s="343"/>
      <c r="BP3" s="343"/>
      <c r="BQ3" s="344"/>
      <c r="BR3" s="80" t="s">
        <v>87</v>
      </c>
    </row>
    <row r="4" spans="2:70" ht="101.1" customHeight="1" thickBot="1">
      <c r="B4" s="294"/>
      <c r="C4" s="301" t="s">
        <v>19</v>
      </c>
      <c r="D4" s="302"/>
      <c r="E4" s="302"/>
      <c r="F4" s="302"/>
      <c r="G4" s="302"/>
      <c r="H4" s="303"/>
      <c r="I4" s="298" t="s">
        <v>18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136" t="s">
        <v>4</v>
      </c>
      <c r="AD4" s="137" t="s">
        <v>5</v>
      </c>
      <c r="AE4" s="137" t="s">
        <v>6</v>
      </c>
      <c r="AF4" s="138" t="s">
        <v>7</v>
      </c>
      <c r="AG4" s="280" t="s">
        <v>10</v>
      </c>
      <c r="AH4" s="281"/>
      <c r="AI4" s="282"/>
      <c r="AJ4" s="283" t="s">
        <v>11</v>
      </c>
      <c r="AK4" s="281"/>
      <c r="AL4" s="282"/>
      <c r="AM4" s="283" t="s">
        <v>12</v>
      </c>
      <c r="AN4" s="281"/>
      <c r="AO4" s="284"/>
      <c r="AP4" s="277" t="s">
        <v>14</v>
      </c>
      <c r="AQ4" s="278"/>
      <c r="AR4" s="278"/>
      <c r="AS4" s="278"/>
      <c r="AT4" s="278"/>
      <c r="AU4" s="278"/>
      <c r="AV4" s="279"/>
      <c r="AW4" s="279"/>
      <c r="AX4" s="307" t="s">
        <v>15</v>
      </c>
      <c r="AY4" s="278"/>
      <c r="AZ4" s="278"/>
      <c r="BA4" s="278"/>
      <c r="BB4" s="278"/>
      <c r="BC4" s="278"/>
      <c r="BD4" s="278"/>
      <c r="BE4" s="279"/>
      <c r="BF4" s="307" t="s">
        <v>16</v>
      </c>
      <c r="BG4" s="278"/>
      <c r="BH4" s="278"/>
      <c r="BI4" s="278"/>
      <c r="BJ4" s="278"/>
      <c r="BK4" s="278"/>
      <c r="BL4" s="278"/>
      <c r="BM4" s="308"/>
      <c r="BN4" s="48" t="s">
        <v>4</v>
      </c>
      <c r="BO4" s="49" t="s">
        <v>5</v>
      </c>
      <c r="BP4" s="49" t="s">
        <v>6</v>
      </c>
      <c r="BQ4" s="50" t="s">
        <v>7</v>
      </c>
      <c r="BR4" s="95" t="s">
        <v>88</v>
      </c>
    </row>
    <row r="5" spans="2:70" ht="81" customHeight="1" thickTop="1" thickBot="1">
      <c r="B5" s="346" t="s">
        <v>1</v>
      </c>
      <c r="C5" s="345" t="s">
        <v>51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1"/>
    </row>
    <row r="6" spans="2:70" ht="113.25" customHeight="1" thickTop="1">
      <c r="B6" s="347"/>
      <c r="C6" s="329" t="s">
        <v>52</v>
      </c>
      <c r="D6" s="330"/>
      <c r="E6" s="330"/>
      <c r="F6" s="330"/>
      <c r="G6" s="330"/>
      <c r="H6" s="331"/>
      <c r="I6" s="411" t="s">
        <v>54</v>
      </c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105">
        <v>2</v>
      </c>
      <c r="AD6" s="62">
        <v>3</v>
      </c>
      <c r="AE6" s="62">
        <v>2</v>
      </c>
      <c r="AF6" s="53">
        <f t="shared" ref="AF6:AF9" si="0">PRODUCT(AC6:AD6)+AE6</f>
        <v>8</v>
      </c>
      <c r="AG6" s="290" t="s">
        <v>96</v>
      </c>
      <c r="AH6" s="435"/>
      <c r="AI6" s="435"/>
      <c r="AJ6" s="408" t="s">
        <v>158</v>
      </c>
      <c r="AK6" s="409"/>
      <c r="AL6" s="410"/>
      <c r="AM6" s="411"/>
      <c r="AN6" s="412"/>
      <c r="AO6" s="413"/>
      <c r="AP6" s="414"/>
      <c r="AQ6" s="412"/>
      <c r="AR6" s="412"/>
      <c r="AS6" s="412"/>
      <c r="AT6" s="412"/>
      <c r="AU6" s="412"/>
      <c r="AV6" s="412"/>
      <c r="AW6" s="415"/>
      <c r="AX6" s="408" t="s">
        <v>64</v>
      </c>
      <c r="AY6" s="409"/>
      <c r="AZ6" s="409"/>
      <c r="BA6" s="409"/>
      <c r="BB6" s="409"/>
      <c r="BC6" s="409"/>
      <c r="BD6" s="409"/>
      <c r="BE6" s="410"/>
      <c r="BF6" s="408" t="s">
        <v>67</v>
      </c>
      <c r="BG6" s="409"/>
      <c r="BH6" s="409"/>
      <c r="BI6" s="409"/>
      <c r="BJ6" s="409"/>
      <c r="BK6" s="409"/>
      <c r="BL6" s="409"/>
      <c r="BM6" s="436"/>
      <c r="BN6" s="105">
        <v>2</v>
      </c>
      <c r="BO6" s="120">
        <v>2</v>
      </c>
      <c r="BP6" s="120">
        <v>1</v>
      </c>
      <c r="BQ6" s="117">
        <f t="shared" ref="BQ6:BQ16" si="1">PRODUCT(BN6:BO6)+BP6</f>
        <v>5</v>
      </c>
      <c r="BR6" s="248" t="s">
        <v>91</v>
      </c>
    </row>
    <row r="7" spans="2:70" ht="87.75" customHeight="1">
      <c r="B7" s="347"/>
      <c r="C7" s="332"/>
      <c r="D7" s="333"/>
      <c r="E7" s="333"/>
      <c r="F7" s="333"/>
      <c r="G7" s="333"/>
      <c r="H7" s="334"/>
      <c r="I7" s="411" t="s">
        <v>55</v>
      </c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3"/>
      <c r="AC7" s="51">
        <v>1</v>
      </c>
      <c r="AD7" s="52">
        <v>2</v>
      </c>
      <c r="AE7" s="65">
        <v>1</v>
      </c>
      <c r="AF7" s="53">
        <f t="shared" si="0"/>
        <v>3</v>
      </c>
      <c r="AG7" s="290" t="s">
        <v>96</v>
      </c>
      <c r="AH7" s="435"/>
      <c r="AI7" s="435"/>
      <c r="AJ7" s="408" t="s">
        <v>158</v>
      </c>
      <c r="AK7" s="409"/>
      <c r="AL7" s="410"/>
      <c r="AM7" s="411"/>
      <c r="AN7" s="412"/>
      <c r="AO7" s="413"/>
      <c r="AP7" s="414" t="s">
        <v>83</v>
      </c>
      <c r="AQ7" s="412"/>
      <c r="AR7" s="412"/>
      <c r="AS7" s="412"/>
      <c r="AT7" s="412"/>
      <c r="AU7" s="412"/>
      <c r="AV7" s="412"/>
      <c r="AW7" s="415"/>
      <c r="AX7" s="411" t="s">
        <v>65</v>
      </c>
      <c r="AY7" s="412"/>
      <c r="AZ7" s="412"/>
      <c r="BA7" s="412"/>
      <c r="BB7" s="412"/>
      <c r="BC7" s="412"/>
      <c r="BD7" s="412"/>
      <c r="BE7" s="415"/>
      <c r="BF7" s="408" t="s">
        <v>68</v>
      </c>
      <c r="BG7" s="409"/>
      <c r="BH7" s="409"/>
      <c r="BI7" s="409"/>
      <c r="BJ7" s="409"/>
      <c r="BK7" s="409"/>
      <c r="BL7" s="409"/>
      <c r="BM7" s="436"/>
      <c r="BN7" s="51">
        <v>1</v>
      </c>
      <c r="BO7" s="116">
        <v>1</v>
      </c>
      <c r="BP7" s="116">
        <v>1</v>
      </c>
      <c r="BQ7" s="117">
        <f t="shared" si="1"/>
        <v>2</v>
      </c>
      <c r="BR7" s="248"/>
    </row>
    <row r="8" spans="2:70" ht="114" customHeight="1">
      <c r="B8" s="347"/>
      <c r="C8" s="332"/>
      <c r="D8" s="333"/>
      <c r="E8" s="333"/>
      <c r="F8" s="333"/>
      <c r="G8" s="333"/>
      <c r="H8" s="334"/>
      <c r="I8" s="221" t="s">
        <v>86</v>
      </c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8"/>
      <c r="AC8" s="69">
        <v>1</v>
      </c>
      <c r="AD8" s="65">
        <v>1</v>
      </c>
      <c r="AE8" s="65">
        <v>1</v>
      </c>
      <c r="AF8" s="66">
        <f t="shared" si="0"/>
        <v>2</v>
      </c>
      <c r="AG8" s="321" t="s">
        <v>96</v>
      </c>
      <c r="AH8" s="437"/>
      <c r="AI8" s="437"/>
      <c r="AJ8" s="322" t="s">
        <v>158</v>
      </c>
      <c r="AK8" s="323"/>
      <c r="AL8" s="324"/>
      <c r="AM8" s="221"/>
      <c r="AN8" s="222"/>
      <c r="AO8" s="228"/>
      <c r="AP8" s="222"/>
      <c r="AQ8" s="222"/>
      <c r="AR8" s="222"/>
      <c r="AS8" s="222"/>
      <c r="AT8" s="222"/>
      <c r="AU8" s="222"/>
      <c r="AV8" s="222"/>
      <c r="AW8" s="223"/>
      <c r="AX8" s="221"/>
      <c r="AY8" s="222"/>
      <c r="AZ8" s="222"/>
      <c r="BA8" s="222"/>
      <c r="BB8" s="222"/>
      <c r="BC8" s="222"/>
      <c r="BD8" s="222"/>
      <c r="BE8" s="223"/>
      <c r="BF8" s="221"/>
      <c r="BG8" s="222"/>
      <c r="BH8" s="222"/>
      <c r="BI8" s="222"/>
      <c r="BJ8" s="222"/>
      <c r="BK8" s="222"/>
      <c r="BL8" s="222"/>
      <c r="BM8" s="228"/>
      <c r="BN8" s="69">
        <v>1</v>
      </c>
      <c r="BO8" s="65">
        <v>1</v>
      </c>
      <c r="BP8" s="65">
        <v>1</v>
      </c>
      <c r="BQ8" s="119">
        <f t="shared" si="1"/>
        <v>2</v>
      </c>
      <c r="BR8" s="248"/>
    </row>
    <row r="9" spans="2:70" s="162" customFormat="1" ht="114" customHeight="1" thickBot="1">
      <c r="B9" s="347"/>
      <c r="C9" s="496"/>
      <c r="D9" s="497"/>
      <c r="E9" s="497"/>
      <c r="F9" s="497"/>
      <c r="G9" s="497"/>
      <c r="H9" s="498"/>
      <c r="I9" s="405" t="s">
        <v>212</v>
      </c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7"/>
      <c r="AC9" s="116">
        <v>4</v>
      </c>
      <c r="AD9" s="168">
        <v>5</v>
      </c>
      <c r="AE9" s="116">
        <v>3</v>
      </c>
      <c r="AF9" s="119">
        <f t="shared" si="0"/>
        <v>23</v>
      </c>
      <c r="AG9" s="579" t="s">
        <v>213</v>
      </c>
      <c r="AH9" s="580"/>
      <c r="AI9" s="580"/>
      <c r="AJ9" s="580"/>
      <c r="AK9" s="580"/>
      <c r="AL9" s="580"/>
      <c r="AM9" s="580"/>
      <c r="AN9" s="580"/>
      <c r="AO9" s="581"/>
      <c r="AP9" s="582" t="s">
        <v>214</v>
      </c>
      <c r="AQ9" s="403"/>
      <c r="AR9" s="403"/>
      <c r="AS9" s="403"/>
      <c r="AT9" s="403"/>
      <c r="AU9" s="403"/>
      <c r="AV9" s="403"/>
      <c r="AW9" s="583"/>
      <c r="AX9" s="405" t="s">
        <v>215</v>
      </c>
      <c r="AY9" s="406"/>
      <c r="AZ9" s="406"/>
      <c r="BA9" s="406"/>
      <c r="BB9" s="406"/>
      <c r="BC9" s="406"/>
      <c r="BD9" s="406"/>
      <c r="BE9" s="584"/>
      <c r="BF9" s="405" t="s">
        <v>216</v>
      </c>
      <c r="BG9" s="406"/>
      <c r="BH9" s="406"/>
      <c r="BI9" s="406"/>
      <c r="BJ9" s="406"/>
      <c r="BK9" s="406"/>
      <c r="BL9" s="406"/>
      <c r="BM9" s="407"/>
      <c r="BN9" s="116">
        <v>4</v>
      </c>
      <c r="BO9" s="116">
        <v>4</v>
      </c>
      <c r="BP9" s="116">
        <v>3</v>
      </c>
      <c r="BQ9" s="179">
        <f t="shared" si="1"/>
        <v>19</v>
      </c>
      <c r="BR9" s="178"/>
    </row>
    <row r="10" spans="2:70" ht="86.25" customHeight="1" thickBot="1">
      <c r="B10" s="347"/>
      <c r="C10" s="493" t="s">
        <v>142</v>
      </c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  <c r="AJ10" s="494"/>
      <c r="AK10" s="494"/>
      <c r="AL10" s="494"/>
      <c r="AM10" s="494"/>
      <c r="AN10" s="494"/>
      <c r="AO10" s="494"/>
      <c r="AP10" s="494"/>
      <c r="AQ10" s="494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4"/>
      <c r="BF10" s="494"/>
      <c r="BG10" s="494"/>
      <c r="BH10" s="494"/>
      <c r="BI10" s="494"/>
      <c r="BJ10" s="494"/>
      <c r="BK10" s="494"/>
      <c r="BL10" s="494"/>
      <c r="BM10" s="494"/>
      <c r="BN10" s="494"/>
      <c r="BO10" s="494"/>
      <c r="BP10" s="494"/>
      <c r="BQ10" s="494"/>
      <c r="BR10" s="495"/>
    </row>
    <row r="11" spans="2:70" ht="127.5" customHeight="1">
      <c r="B11" s="347"/>
      <c r="C11" s="476" t="s">
        <v>143</v>
      </c>
      <c r="D11" s="477"/>
      <c r="E11" s="477"/>
      <c r="F11" s="477"/>
      <c r="G11" s="477"/>
      <c r="H11" s="478"/>
      <c r="I11" s="482" t="s">
        <v>144</v>
      </c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229"/>
      <c r="AC11" s="61">
        <v>2</v>
      </c>
      <c r="AD11" s="75">
        <v>3</v>
      </c>
      <c r="AE11" s="158">
        <v>2</v>
      </c>
      <c r="AF11" s="87">
        <f t="shared" ref="AF11:AF18" si="2">PRODUCT(AC11:AD11)+AE11</f>
        <v>8</v>
      </c>
      <c r="AG11" s="290" t="s">
        <v>96</v>
      </c>
      <c r="AH11" s="435"/>
      <c r="AI11" s="435"/>
      <c r="AJ11" s="482"/>
      <c r="AK11" s="482"/>
      <c r="AL11" s="482"/>
      <c r="AM11" s="482"/>
      <c r="AN11" s="482"/>
      <c r="AO11" s="483"/>
      <c r="AP11" s="290" t="s">
        <v>208</v>
      </c>
      <c r="AQ11" s="435"/>
      <c r="AR11" s="435"/>
      <c r="AS11" s="435"/>
      <c r="AT11" s="435"/>
      <c r="AU11" s="435"/>
      <c r="AV11" s="435"/>
      <c r="AW11" s="435"/>
      <c r="AX11" s="482"/>
      <c r="AY11" s="482"/>
      <c r="AZ11" s="482"/>
      <c r="BA11" s="482"/>
      <c r="BB11" s="482"/>
      <c r="BC11" s="482"/>
      <c r="BD11" s="482"/>
      <c r="BE11" s="482"/>
      <c r="BF11" s="435" t="s">
        <v>146</v>
      </c>
      <c r="BG11" s="435"/>
      <c r="BH11" s="435"/>
      <c r="BI11" s="435"/>
      <c r="BJ11" s="435"/>
      <c r="BK11" s="435"/>
      <c r="BL11" s="435"/>
      <c r="BM11" s="484"/>
      <c r="BN11" s="157">
        <v>2</v>
      </c>
      <c r="BO11" s="156">
        <v>2</v>
      </c>
      <c r="BP11" s="62">
        <v>1</v>
      </c>
      <c r="BQ11" s="68">
        <f t="shared" si="1"/>
        <v>5</v>
      </c>
      <c r="BR11" s="248" t="s">
        <v>147</v>
      </c>
    </row>
    <row r="12" spans="2:70" ht="135" customHeight="1" thickBot="1">
      <c r="B12" s="347"/>
      <c r="C12" s="479"/>
      <c r="D12" s="480"/>
      <c r="E12" s="480"/>
      <c r="F12" s="480"/>
      <c r="G12" s="480"/>
      <c r="H12" s="481"/>
      <c r="I12" s="485" t="s">
        <v>145</v>
      </c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273"/>
      <c r="AC12" s="58">
        <v>2</v>
      </c>
      <c r="AD12" s="59">
        <v>2</v>
      </c>
      <c r="AE12" s="59">
        <v>1</v>
      </c>
      <c r="AF12" s="85">
        <f t="shared" si="2"/>
        <v>5</v>
      </c>
      <c r="AG12" s="270" t="s">
        <v>96</v>
      </c>
      <c r="AH12" s="486"/>
      <c r="AI12" s="486"/>
      <c r="AJ12" s="485"/>
      <c r="AK12" s="485"/>
      <c r="AL12" s="485"/>
      <c r="AM12" s="485"/>
      <c r="AN12" s="485"/>
      <c r="AO12" s="487"/>
      <c r="AP12" s="270" t="s">
        <v>208</v>
      </c>
      <c r="AQ12" s="486"/>
      <c r="AR12" s="486"/>
      <c r="AS12" s="486"/>
      <c r="AT12" s="486"/>
      <c r="AU12" s="486"/>
      <c r="AV12" s="486"/>
      <c r="AW12" s="486"/>
      <c r="AX12" s="447"/>
      <c r="AY12" s="447"/>
      <c r="AZ12" s="447"/>
      <c r="BA12" s="447"/>
      <c r="BB12" s="447"/>
      <c r="BC12" s="447"/>
      <c r="BD12" s="447"/>
      <c r="BE12" s="447"/>
      <c r="BF12" s="488" t="s">
        <v>148</v>
      </c>
      <c r="BG12" s="488"/>
      <c r="BH12" s="488"/>
      <c r="BI12" s="488"/>
      <c r="BJ12" s="488"/>
      <c r="BK12" s="488"/>
      <c r="BL12" s="488"/>
      <c r="BM12" s="489"/>
      <c r="BN12" s="64">
        <v>2</v>
      </c>
      <c r="BO12" s="65">
        <v>2</v>
      </c>
      <c r="BP12" s="65">
        <v>1</v>
      </c>
      <c r="BQ12" s="94">
        <f t="shared" si="1"/>
        <v>5</v>
      </c>
      <c r="BR12" s="253"/>
    </row>
    <row r="13" spans="2:70" ht="78" customHeight="1" thickTop="1">
      <c r="B13" s="347"/>
      <c r="C13" s="450" t="s">
        <v>123</v>
      </c>
      <c r="D13" s="451"/>
      <c r="E13" s="451"/>
      <c r="F13" s="451"/>
      <c r="G13" s="451"/>
      <c r="H13" s="451"/>
      <c r="I13" s="482" t="s">
        <v>129</v>
      </c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  <c r="AA13" s="482"/>
      <c r="AB13" s="229"/>
      <c r="AC13" s="54">
        <v>2</v>
      </c>
      <c r="AD13" s="65">
        <v>3</v>
      </c>
      <c r="AE13" s="55">
        <v>1</v>
      </c>
      <c r="AF13" s="84">
        <f t="shared" si="2"/>
        <v>7</v>
      </c>
      <c r="AG13" s="319" t="s">
        <v>96</v>
      </c>
      <c r="AH13" s="320"/>
      <c r="AI13" s="321"/>
      <c r="AJ13" s="442"/>
      <c r="AK13" s="442"/>
      <c r="AL13" s="442"/>
      <c r="AM13" s="442"/>
      <c r="AN13" s="442"/>
      <c r="AO13" s="449"/>
      <c r="AP13" s="318" t="s">
        <v>83</v>
      </c>
      <c r="AQ13" s="442"/>
      <c r="AR13" s="442"/>
      <c r="AS13" s="442"/>
      <c r="AT13" s="442"/>
      <c r="AU13" s="442"/>
      <c r="AV13" s="442"/>
      <c r="AW13" s="442"/>
      <c r="AX13" s="399"/>
      <c r="AY13" s="399"/>
      <c r="AZ13" s="399"/>
      <c r="BA13" s="399"/>
      <c r="BB13" s="399"/>
      <c r="BC13" s="399"/>
      <c r="BD13" s="399"/>
      <c r="BE13" s="399"/>
      <c r="BF13" s="491" t="s">
        <v>130</v>
      </c>
      <c r="BG13" s="491"/>
      <c r="BH13" s="491"/>
      <c r="BI13" s="491"/>
      <c r="BJ13" s="491"/>
      <c r="BK13" s="491"/>
      <c r="BL13" s="491"/>
      <c r="BM13" s="492"/>
      <c r="BN13" s="56">
        <v>1</v>
      </c>
      <c r="BO13" s="57">
        <v>3</v>
      </c>
      <c r="BP13" s="57">
        <v>1</v>
      </c>
      <c r="BQ13" s="88">
        <f t="shared" si="1"/>
        <v>4</v>
      </c>
      <c r="BR13" s="252" t="s">
        <v>149</v>
      </c>
    </row>
    <row r="14" spans="2:70" ht="127.5" customHeight="1">
      <c r="B14" s="347"/>
      <c r="C14" s="452"/>
      <c r="D14" s="453"/>
      <c r="E14" s="453"/>
      <c r="F14" s="453"/>
      <c r="G14" s="453"/>
      <c r="H14" s="453"/>
      <c r="I14" s="429" t="s">
        <v>124</v>
      </c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11"/>
      <c r="AC14" s="61">
        <v>2</v>
      </c>
      <c r="AD14" s="62">
        <v>3</v>
      </c>
      <c r="AE14" s="62">
        <v>1</v>
      </c>
      <c r="AF14" s="68">
        <f t="shared" ref="AF14" si="3">PRODUCT(AC14:AD14)+AE14</f>
        <v>7</v>
      </c>
      <c r="AG14" s="441" t="s">
        <v>137</v>
      </c>
      <c r="AH14" s="439"/>
      <c r="AI14" s="439"/>
      <c r="AJ14" s="429"/>
      <c r="AK14" s="429"/>
      <c r="AL14" s="429"/>
      <c r="AM14" s="429"/>
      <c r="AN14" s="429"/>
      <c r="AO14" s="430"/>
      <c r="AP14" s="415"/>
      <c r="AQ14" s="429"/>
      <c r="AR14" s="429"/>
      <c r="AS14" s="429"/>
      <c r="AT14" s="429"/>
      <c r="AU14" s="429"/>
      <c r="AV14" s="429"/>
      <c r="AW14" s="429"/>
      <c r="AX14" s="429"/>
      <c r="AY14" s="429"/>
      <c r="AZ14" s="429"/>
      <c r="BA14" s="429"/>
      <c r="BB14" s="429"/>
      <c r="BC14" s="429"/>
      <c r="BD14" s="429"/>
      <c r="BE14" s="429"/>
      <c r="BF14" s="439" t="s">
        <v>131</v>
      </c>
      <c r="BG14" s="439"/>
      <c r="BH14" s="439"/>
      <c r="BI14" s="439"/>
      <c r="BJ14" s="439"/>
      <c r="BK14" s="439"/>
      <c r="BL14" s="439"/>
      <c r="BM14" s="440"/>
      <c r="BN14" s="61">
        <v>1</v>
      </c>
      <c r="BO14" s="62">
        <v>3</v>
      </c>
      <c r="BP14" s="62">
        <v>1</v>
      </c>
      <c r="BQ14" s="68">
        <f t="shared" ref="BQ14:BQ15" si="4">PRODUCT(BN14:BO14)+BP14</f>
        <v>4</v>
      </c>
      <c r="BR14" s="248"/>
    </row>
    <row r="15" spans="2:70" ht="78" customHeight="1">
      <c r="B15" s="347"/>
      <c r="C15" s="452"/>
      <c r="D15" s="453"/>
      <c r="E15" s="453"/>
      <c r="F15" s="453"/>
      <c r="G15" s="453"/>
      <c r="H15" s="453"/>
      <c r="I15" s="429" t="s">
        <v>125</v>
      </c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11"/>
      <c r="AC15" s="61">
        <v>2</v>
      </c>
      <c r="AD15" s="62">
        <v>2</v>
      </c>
      <c r="AE15" s="62">
        <v>1</v>
      </c>
      <c r="AF15" s="68">
        <f t="shared" si="2"/>
        <v>5</v>
      </c>
      <c r="AG15" s="441" t="s">
        <v>137</v>
      </c>
      <c r="AH15" s="439"/>
      <c r="AI15" s="439"/>
      <c r="AJ15" s="429"/>
      <c r="AK15" s="429"/>
      <c r="AL15" s="429"/>
      <c r="AM15" s="429"/>
      <c r="AN15" s="429"/>
      <c r="AO15" s="430"/>
      <c r="AP15" s="415" t="s">
        <v>83</v>
      </c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39" t="s">
        <v>132</v>
      </c>
      <c r="BG15" s="439"/>
      <c r="BH15" s="439"/>
      <c r="BI15" s="439"/>
      <c r="BJ15" s="439"/>
      <c r="BK15" s="439"/>
      <c r="BL15" s="439"/>
      <c r="BM15" s="440"/>
      <c r="BN15" s="61">
        <v>1</v>
      </c>
      <c r="BO15" s="62">
        <v>1</v>
      </c>
      <c r="BP15" s="62">
        <v>1</v>
      </c>
      <c r="BQ15" s="68">
        <f t="shared" si="4"/>
        <v>2</v>
      </c>
      <c r="BR15" s="248"/>
    </row>
    <row r="16" spans="2:70" ht="130.5" customHeight="1">
      <c r="B16" s="347"/>
      <c r="C16" s="452"/>
      <c r="D16" s="453"/>
      <c r="E16" s="453"/>
      <c r="F16" s="453"/>
      <c r="G16" s="453"/>
      <c r="H16" s="453"/>
      <c r="I16" s="429" t="s">
        <v>126</v>
      </c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11"/>
      <c r="AC16" s="61">
        <v>2</v>
      </c>
      <c r="AD16" s="116">
        <v>4</v>
      </c>
      <c r="AE16" s="62">
        <v>1</v>
      </c>
      <c r="AF16" s="68">
        <f t="shared" si="2"/>
        <v>9</v>
      </c>
      <c r="AG16" s="441" t="s">
        <v>137</v>
      </c>
      <c r="AH16" s="439"/>
      <c r="AI16" s="439"/>
      <c r="AJ16" s="429"/>
      <c r="AK16" s="429"/>
      <c r="AL16" s="429"/>
      <c r="AM16" s="429"/>
      <c r="AN16" s="429"/>
      <c r="AO16" s="430"/>
      <c r="AP16" s="415"/>
      <c r="AQ16" s="429"/>
      <c r="AR16" s="429"/>
      <c r="AS16" s="429"/>
      <c r="AT16" s="429"/>
      <c r="AU16" s="429"/>
      <c r="AV16" s="429"/>
      <c r="AW16" s="429"/>
      <c r="AX16" s="429"/>
      <c r="AY16" s="429"/>
      <c r="AZ16" s="429"/>
      <c r="BA16" s="429"/>
      <c r="BB16" s="429"/>
      <c r="BC16" s="429"/>
      <c r="BD16" s="429"/>
      <c r="BE16" s="429"/>
      <c r="BF16" s="439" t="s">
        <v>133</v>
      </c>
      <c r="BG16" s="439"/>
      <c r="BH16" s="439"/>
      <c r="BI16" s="439"/>
      <c r="BJ16" s="439"/>
      <c r="BK16" s="439"/>
      <c r="BL16" s="439"/>
      <c r="BM16" s="440"/>
      <c r="BN16" s="61">
        <v>1</v>
      </c>
      <c r="BO16" s="62">
        <v>3</v>
      </c>
      <c r="BP16" s="116">
        <v>1</v>
      </c>
      <c r="BQ16" s="130">
        <f t="shared" si="1"/>
        <v>4</v>
      </c>
      <c r="BR16" s="248"/>
    </row>
    <row r="17" spans="2:70" ht="78" customHeight="1">
      <c r="B17" s="347"/>
      <c r="C17" s="452"/>
      <c r="D17" s="453"/>
      <c r="E17" s="453"/>
      <c r="F17" s="453"/>
      <c r="G17" s="453"/>
      <c r="H17" s="453"/>
      <c r="I17" s="429" t="s">
        <v>127</v>
      </c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11"/>
      <c r="AC17" s="61">
        <v>2</v>
      </c>
      <c r="AD17" s="62">
        <v>2</v>
      </c>
      <c r="AE17" s="62">
        <v>1</v>
      </c>
      <c r="AF17" s="68">
        <f t="shared" si="2"/>
        <v>5</v>
      </c>
      <c r="AG17" s="441" t="s">
        <v>137</v>
      </c>
      <c r="AH17" s="439"/>
      <c r="AI17" s="439"/>
      <c r="AJ17" s="429"/>
      <c r="AK17" s="429"/>
      <c r="AL17" s="429"/>
      <c r="AM17" s="429"/>
      <c r="AN17" s="429"/>
      <c r="AO17" s="430"/>
      <c r="AP17" s="415"/>
      <c r="AQ17" s="429"/>
      <c r="AR17" s="429"/>
      <c r="AS17" s="429"/>
      <c r="AT17" s="429"/>
      <c r="AU17" s="429"/>
      <c r="AV17" s="429"/>
      <c r="AW17" s="429"/>
      <c r="AX17" s="429"/>
      <c r="AY17" s="429"/>
      <c r="AZ17" s="429"/>
      <c r="BA17" s="429"/>
      <c r="BB17" s="429"/>
      <c r="BC17" s="429"/>
      <c r="BD17" s="429"/>
      <c r="BE17" s="429"/>
      <c r="BF17" s="439" t="s">
        <v>134</v>
      </c>
      <c r="BG17" s="439"/>
      <c r="BH17" s="439"/>
      <c r="BI17" s="439"/>
      <c r="BJ17" s="439"/>
      <c r="BK17" s="439"/>
      <c r="BL17" s="439"/>
      <c r="BM17" s="440"/>
      <c r="BN17" s="61">
        <v>1</v>
      </c>
      <c r="BO17" s="62">
        <v>2</v>
      </c>
      <c r="BP17" s="62">
        <v>1</v>
      </c>
      <c r="BQ17" s="68">
        <f>PRODUCT(BN17:BO17)+BP17</f>
        <v>3</v>
      </c>
      <c r="BR17" s="248"/>
    </row>
    <row r="18" spans="2:70" ht="78" customHeight="1" thickBot="1">
      <c r="B18" s="347"/>
      <c r="C18" s="454"/>
      <c r="D18" s="455"/>
      <c r="E18" s="455"/>
      <c r="F18" s="455"/>
      <c r="G18" s="455"/>
      <c r="H18" s="455"/>
      <c r="I18" s="447" t="s">
        <v>128</v>
      </c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221"/>
      <c r="AC18" s="69">
        <v>1</v>
      </c>
      <c r="AD18" s="52">
        <v>3</v>
      </c>
      <c r="AE18" s="70">
        <v>1</v>
      </c>
      <c r="AF18" s="93">
        <f t="shared" si="2"/>
        <v>4</v>
      </c>
      <c r="AG18" s="448" t="s">
        <v>137</v>
      </c>
      <c r="AH18" s="437"/>
      <c r="AI18" s="437"/>
      <c r="AJ18" s="442"/>
      <c r="AK18" s="442"/>
      <c r="AL18" s="442"/>
      <c r="AM18" s="442"/>
      <c r="AN18" s="442"/>
      <c r="AO18" s="449"/>
      <c r="AP18" s="318" t="s">
        <v>83</v>
      </c>
      <c r="AQ18" s="442"/>
      <c r="AR18" s="442"/>
      <c r="AS18" s="442"/>
      <c r="AT18" s="442"/>
      <c r="AU18" s="442"/>
      <c r="AV18" s="442"/>
      <c r="AW18" s="442"/>
      <c r="AX18" s="437" t="s">
        <v>135</v>
      </c>
      <c r="AY18" s="437"/>
      <c r="AZ18" s="437"/>
      <c r="BA18" s="437"/>
      <c r="BB18" s="437"/>
      <c r="BC18" s="437"/>
      <c r="BD18" s="437"/>
      <c r="BE18" s="437"/>
      <c r="BF18" s="437" t="s">
        <v>136</v>
      </c>
      <c r="BG18" s="437"/>
      <c r="BH18" s="437"/>
      <c r="BI18" s="437"/>
      <c r="BJ18" s="437"/>
      <c r="BK18" s="437"/>
      <c r="BL18" s="437"/>
      <c r="BM18" s="438"/>
      <c r="BN18" s="69">
        <v>1</v>
      </c>
      <c r="BO18" s="70">
        <v>2</v>
      </c>
      <c r="BP18" s="70">
        <v>1</v>
      </c>
      <c r="BQ18" s="93">
        <f t="shared" ref="BQ18" si="5">PRODUCT(BN18:BO18)+BP18</f>
        <v>3</v>
      </c>
      <c r="BR18" s="248"/>
    </row>
    <row r="19" spans="2:70" ht="86.25" customHeight="1" thickBot="1">
      <c r="B19" s="347"/>
      <c r="C19" s="493" t="s">
        <v>122</v>
      </c>
      <c r="D19" s="494"/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494"/>
      <c r="AK19" s="494"/>
      <c r="AL19" s="494"/>
      <c r="AM19" s="494"/>
      <c r="AN19" s="494"/>
      <c r="AO19" s="494"/>
      <c r="AP19" s="494"/>
      <c r="AQ19" s="494"/>
      <c r="AR19" s="494"/>
      <c r="AS19" s="494"/>
      <c r="AT19" s="494"/>
      <c r="AU19" s="494"/>
      <c r="AV19" s="494"/>
      <c r="AW19" s="494"/>
      <c r="AX19" s="494"/>
      <c r="AY19" s="494"/>
      <c r="AZ19" s="494"/>
      <c r="BA19" s="494"/>
      <c r="BB19" s="494"/>
      <c r="BC19" s="494"/>
      <c r="BD19" s="494"/>
      <c r="BE19" s="494"/>
      <c r="BF19" s="494"/>
      <c r="BG19" s="494"/>
      <c r="BH19" s="494"/>
      <c r="BI19" s="494"/>
      <c r="BJ19" s="494"/>
      <c r="BK19" s="494"/>
      <c r="BL19" s="494"/>
      <c r="BM19" s="494"/>
      <c r="BN19" s="494"/>
      <c r="BO19" s="494"/>
      <c r="BP19" s="494"/>
      <c r="BQ19" s="494"/>
      <c r="BR19" s="495"/>
    </row>
    <row r="20" spans="2:70" ht="78" customHeight="1">
      <c r="B20" s="347"/>
      <c r="C20" s="473" t="s">
        <v>138</v>
      </c>
      <c r="D20" s="474"/>
      <c r="E20" s="474"/>
      <c r="F20" s="474"/>
      <c r="G20" s="474"/>
      <c r="H20" s="475"/>
      <c r="I20" s="442" t="s">
        <v>140</v>
      </c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317"/>
      <c r="AC20" s="154">
        <v>2</v>
      </c>
      <c r="AD20" s="155">
        <v>2</v>
      </c>
      <c r="AE20" s="70">
        <v>1</v>
      </c>
      <c r="AF20" s="93">
        <f t="shared" ref="AF20" si="6">PRODUCT(AC20:AD20)+AE20</f>
        <v>5</v>
      </c>
      <c r="AG20" s="319" t="s">
        <v>96</v>
      </c>
      <c r="AH20" s="320"/>
      <c r="AI20" s="321"/>
      <c r="AJ20" s="442"/>
      <c r="AK20" s="442"/>
      <c r="AL20" s="442"/>
      <c r="AM20" s="442"/>
      <c r="AN20" s="442"/>
      <c r="AO20" s="449"/>
      <c r="AP20" s="318" t="s">
        <v>209</v>
      </c>
      <c r="AQ20" s="442"/>
      <c r="AR20" s="442"/>
      <c r="AS20" s="442"/>
      <c r="AT20" s="442"/>
      <c r="AU20" s="442"/>
      <c r="AV20" s="442"/>
      <c r="AW20" s="442"/>
      <c r="AX20" s="442"/>
      <c r="AY20" s="442"/>
      <c r="AZ20" s="442"/>
      <c r="BA20" s="442"/>
      <c r="BB20" s="442"/>
      <c r="BC20" s="442"/>
      <c r="BD20" s="442"/>
      <c r="BE20" s="442"/>
      <c r="BF20" s="437" t="s">
        <v>139</v>
      </c>
      <c r="BG20" s="437"/>
      <c r="BH20" s="437"/>
      <c r="BI20" s="437"/>
      <c r="BJ20" s="437"/>
      <c r="BK20" s="437"/>
      <c r="BL20" s="437"/>
      <c r="BM20" s="438"/>
      <c r="BN20" s="61">
        <v>2</v>
      </c>
      <c r="BO20" s="62">
        <v>1</v>
      </c>
      <c r="BP20" s="62">
        <v>1</v>
      </c>
      <c r="BQ20" s="68">
        <f t="shared" ref="BQ20:BQ25" si="7">PRODUCT(BN20:BO20)+BP20</f>
        <v>3</v>
      </c>
      <c r="BR20" s="248" t="s">
        <v>150</v>
      </c>
    </row>
    <row r="21" spans="2:70" ht="78" customHeight="1" thickBot="1">
      <c r="B21" s="347"/>
      <c r="C21" s="444"/>
      <c r="D21" s="445"/>
      <c r="E21" s="445"/>
      <c r="F21" s="445"/>
      <c r="G21" s="445"/>
      <c r="H21" s="446"/>
      <c r="I21" s="485" t="s">
        <v>141</v>
      </c>
      <c r="J21" s="485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273"/>
      <c r="AC21" s="58">
        <v>2</v>
      </c>
      <c r="AD21" s="59">
        <v>2</v>
      </c>
      <c r="AE21" s="59">
        <v>1</v>
      </c>
      <c r="AF21" s="94">
        <f t="shared" ref="AF21:AF27" si="8">PRODUCT(AC21:AD21)+AE21</f>
        <v>5</v>
      </c>
      <c r="AG21" s="341" t="s">
        <v>96</v>
      </c>
      <c r="AH21" s="323"/>
      <c r="AI21" s="324"/>
      <c r="AJ21" s="447"/>
      <c r="AK21" s="447"/>
      <c r="AL21" s="447"/>
      <c r="AM21" s="447"/>
      <c r="AN21" s="447"/>
      <c r="AO21" s="490"/>
      <c r="AP21" s="324" t="s">
        <v>210</v>
      </c>
      <c r="AQ21" s="488"/>
      <c r="AR21" s="488"/>
      <c r="AS21" s="488"/>
      <c r="AT21" s="488"/>
      <c r="AU21" s="488"/>
      <c r="AV21" s="488"/>
      <c r="AW21" s="488"/>
      <c r="AX21" s="447"/>
      <c r="AY21" s="447"/>
      <c r="AZ21" s="447"/>
      <c r="BA21" s="447"/>
      <c r="BB21" s="447"/>
      <c r="BC21" s="447"/>
      <c r="BD21" s="447"/>
      <c r="BE21" s="447"/>
      <c r="BF21" s="488" t="s">
        <v>139</v>
      </c>
      <c r="BG21" s="488"/>
      <c r="BH21" s="488"/>
      <c r="BI21" s="488"/>
      <c r="BJ21" s="488"/>
      <c r="BK21" s="488"/>
      <c r="BL21" s="488"/>
      <c r="BM21" s="489"/>
      <c r="BN21" s="123">
        <v>2</v>
      </c>
      <c r="BO21" s="65">
        <v>1</v>
      </c>
      <c r="BP21" s="65">
        <v>1</v>
      </c>
      <c r="BQ21" s="153">
        <f t="shared" si="7"/>
        <v>3</v>
      </c>
      <c r="BR21" s="253"/>
    </row>
    <row r="22" spans="2:70" ht="78" customHeight="1" thickTop="1">
      <c r="B22" s="347"/>
      <c r="C22" s="450" t="s">
        <v>123</v>
      </c>
      <c r="D22" s="451"/>
      <c r="E22" s="451"/>
      <c r="F22" s="451"/>
      <c r="G22" s="451"/>
      <c r="H22" s="451"/>
      <c r="I22" s="482" t="s">
        <v>129</v>
      </c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229"/>
      <c r="AC22" s="54">
        <v>2</v>
      </c>
      <c r="AD22" s="57">
        <v>3</v>
      </c>
      <c r="AE22" s="57">
        <v>1</v>
      </c>
      <c r="AF22" s="88">
        <f t="shared" si="8"/>
        <v>7</v>
      </c>
      <c r="AG22" s="382" t="s">
        <v>96</v>
      </c>
      <c r="AH22" s="383"/>
      <c r="AI22" s="384"/>
      <c r="AJ22" s="399"/>
      <c r="AK22" s="399"/>
      <c r="AL22" s="399"/>
      <c r="AM22" s="399"/>
      <c r="AN22" s="399"/>
      <c r="AO22" s="400"/>
      <c r="AP22" s="401" t="s">
        <v>83</v>
      </c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491" t="s">
        <v>130</v>
      </c>
      <c r="BG22" s="491"/>
      <c r="BH22" s="491"/>
      <c r="BI22" s="491"/>
      <c r="BJ22" s="491"/>
      <c r="BK22" s="491"/>
      <c r="BL22" s="491"/>
      <c r="BM22" s="492"/>
      <c r="BN22" s="56">
        <v>1</v>
      </c>
      <c r="BO22" s="57">
        <v>3</v>
      </c>
      <c r="BP22" s="57">
        <v>1</v>
      </c>
      <c r="BQ22" s="88">
        <f t="shared" si="7"/>
        <v>4</v>
      </c>
      <c r="BR22" s="252" t="s">
        <v>149</v>
      </c>
    </row>
    <row r="23" spans="2:70" ht="127.5" customHeight="1">
      <c r="B23" s="347"/>
      <c r="C23" s="452"/>
      <c r="D23" s="453"/>
      <c r="E23" s="453"/>
      <c r="F23" s="453"/>
      <c r="G23" s="453"/>
      <c r="H23" s="453"/>
      <c r="I23" s="429" t="s">
        <v>124</v>
      </c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11"/>
      <c r="AC23" s="61">
        <v>2</v>
      </c>
      <c r="AD23" s="62">
        <v>3</v>
      </c>
      <c r="AE23" s="62">
        <v>1</v>
      </c>
      <c r="AF23" s="68">
        <f t="shared" si="8"/>
        <v>7</v>
      </c>
      <c r="AG23" s="441" t="s">
        <v>137</v>
      </c>
      <c r="AH23" s="439"/>
      <c r="AI23" s="439"/>
      <c r="AJ23" s="429"/>
      <c r="AK23" s="429"/>
      <c r="AL23" s="429"/>
      <c r="AM23" s="429"/>
      <c r="AN23" s="429"/>
      <c r="AO23" s="430"/>
      <c r="AP23" s="415"/>
      <c r="AQ23" s="429"/>
      <c r="AR23" s="429"/>
      <c r="AS23" s="429"/>
      <c r="AT23" s="429"/>
      <c r="AU23" s="429"/>
      <c r="AV23" s="429"/>
      <c r="AW23" s="429"/>
      <c r="AX23" s="429"/>
      <c r="AY23" s="429"/>
      <c r="AZ23" s="429"/>
      <c r="BA23" s="429"/>
      <c r="BB23" s="429"/>
      <c r="BC23" s="429"/>
      <c r="BD23" s="429"/>
      <c r="BE23" s="429"/>
      <c r="BF23" s="439" t="s">
        <v>131</v>
      </c>
      <c r="BG23" s="439"/>
      <c r="BH23" s="439"/>
      <c r="BI23" s="439"/>
      <c r="BJ23" s="439"/>
      <c r="BK23" s="439"/>
      <c r="BL23" s="439"/>
      <c r="BM23" s="440"/>
      <c r="BN23" s="61">
        <v>1</v>
      </c>
      <c r="BO23" s="62">
        <v>3</v>
      </c>
      <c r="BP23" s="62">
        <v>1</v>
      </c>
      <c r="BQ23" s="68">
        <f t="shared" si="7"/>
        <v>4</v>
      </c>
      <c r="BR23" s="248"/>
    </row>
    <row r="24" spans="2:70" ht="78" customHeight="1">
      <c r="B24" s="347"/>
      <c r="C24" s="452"/>
      <c r="D24" s="453"/>
      <c r="E24" s="453"/>
      <c r="F24" s="453"/>
      <c r="G24" s="453"/>
      <c r="H24" s="453"/>
      <c r="I24" s="429" t="s">
        <v>125</v>
      </c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11"/>
      <c r="AC24" s="61">
        <v>2</v>
      </c>
      <c r="AD24" s="62">
        <v>2</v>
      </c>
      <c r="AE24" s="62">
        <v>1</v>
      </c>
      <c r="AF24" s="68">
        <f t="shared" si="8"/>
        <v>5</v>
      </c>
      <c r="AG24" s="441" t="s">
        <v>137</v>
      </c>
      <c r="AH24" s="439"/>
      <c r="AI24" s="439"/>
      <c r="AJ24" s="429"/>
      <c r="AK24" s="429"/>
      <c r="AL24" s="429"/>
      <c r="AM24" s="429"/>
      <c r="AN24" s="429"/>
      <c r="AO24" s="430"/>
      <c r="AP24" s="415" t="s">
        <v>83</v>
      </c>
      <c r="AQ24" s="429"/>
      <c r="AR24" s="429"/>
      <c r="AS24" s="429"/>
      <c r="AT24" s="429"/>
      <c r="AU24" s="429"/>
      <c r="AV24" s="429"/>
      <c r="AW24" s="429"/>
      <c r="AX24" s="429"/>
      <c r="AY24" s="429"/>
      <c r="AZ24" s="429"/>
      <c r="BA24" s="429"/>
      <c r="BB24" s="429"/>
      <c r="BC24" s="429"/>
      <c r="BD24" s="429"/>
      <c r="BE24" s="429"/>
      <c r="BF24" s="439" t="s">
        <v>132</v>
      </c>
      <c r="BG24" s="439"/>
      <c r="BH24" s="439"/>
      <c r="BI24" s="439"/>
      <c r="BJ24" s="439"/>
      <c r="BK24" s="439"/>
      <c r="BL24" s="439"/>
      <c r="BM24" s="440"/>
      <c r="BN24" s="61">
        <v>1</v>
      </c>
      <c r="BO24" s="62">
        <v>1</v>
      </c>
      <c r="BP24" s="62">
        <v>1</v>
      </c>
      <c r="BQ24" s="68">
        <f t="shared" si="7"/>
        <v>2</v>
      </c>
      <c r="BR24" s="248"/>
    </row>
    <row r="25" spans="2:70" ht="130.5" customHeight="1">
      <c r="B25" s="347"/>
      <c r="C25" s="452"/>
      <c r="D25" s="453"/>
      <c r="E25" s="453"/>
      <c r="F25" s="453"/>
      <c r="G25" s="453"/>
      <c r="H25" s="453"/>
      <c r="I25" s="429" t="s">
        <v>126</v>
      </c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11"/>
      <c r="AC25" s="61">
        <v>2</v>
      </c>
      <c r="AD25" s="116">
        <v>4</v>
      </c>
      <c r="AE25" s="62">
        <v>1</v>
      </c>
      <c r="AF25" s="68">
        <f t="shared" si="8"/>
        <v>9</v>
      </c>
      <c r="AG25" s="441" t="s">
        <v>137</v>
      </c>
      <c r="AH25" s="439"/>
      <c r="AI25" s="439"/>
      <c r="AJ25" s="429"/>
      <c r="AK25" s="429"/>
      <c r="AL25" s="429"/>
      <c r="AM25" s="429"/>
      <c r="AN25" s="429"/>
      <c r="AO25" s="430"/>
      <c r="AP25" s="415"/>
      <c r="AQ25" s="429"/>
      <c r="AR25" s="429"/>
      <c r="AS25" s="429"/>
      <c r="AT25" s="429"/>
      <c r="AU25" s="429"/>
      <c r="AV25" s="429"/>
      <c r="AW25" s="429"/>
      <c r="AX25" s="429"/>
      <c r="AY25" s="429"/>
      <c r="AZ25" s="429"/>
      <c r="BA25" s="429"/>
      <c r="BB25" s="429"/>
      <c r="BC25" s="429"/>
      <c r="BD25" s="429"/>
      <c r="BE25" s="429"/>
      <c r="BF25" s="439" t="s">
        <v>133</v>
      </c>
      <c r="BG25" s="439"/>
      <c r="BH25" s="439"/>
      <c r="BI25" s="439"/>
      <c r="BJ25" s="439"/>
      <c r="BK25" s="439"/>
      <c r="BL25" s="439"/>
      <c r="BM25" s="440"/>
      <c r="BN25" s="61">
        <v>1</v>
      </c>
      <c r="BO25" s="62">
        <v>3</v>
      </c>
      <c r="BP25" s="116">
        <v>1</v>
      </c>
      <c r="BQ25" s="130">
        <f t="shared" si="7"/>
        <v>4</v>
      </c>
      <c r="BR25" s="248"/>
    </row>
    <row r="26" spans="2:70" ht="78" customHeight="1">
      <c r="B26" s="347"/>
      <c r="C26" s="452"/>
      <c r="D26" s="453"/>
      <c r="E26" s="453"/>
      <c r="F26" s="453"/>
      <c r="G26" s="453"/>
      <c r="H26" s="453"/>
      <c r="I26" s="429" t="s">
        <v>127</v>
      </c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11"/>
      <c r="AC26" s="61">
        <v>2</v>
      </c>
      <c r="AD26" s="62">
        <v>2</v>
      </c>
      <c r="AE26" s="62">
        <v>1</v>
      </c>
      <c r="AF26" s="68">
        <f t="shared" si="8"/>
        <v>5</v>
      </c>
      <c r="AG26" s="441" t="s">
        <v>137</v>
      </c>
      <c r="AH26" s="439"/>
      <c r="AI26" s="439"/>
      <c r="AJ26" s="429"/>
      <c r="AK26" s="429"/>
      <c r="AL26" s="429"/>
      <c r="AM26" s="429"/>
      <c r="AN26" s="429"/>
      <c r="AO26" s="430"/>
      <c r="AP26" s="415"/>
      <c r="AQ26" s="429"/>
      <c r="AR26" s="429"/>
      <c r="AS26" s="429"/>
      <c r="AT26" s="429"/>
      <c r="AU26" s="429"/>
      <c r="AV26" s="429"/>
      <c r="AW26" s="429"/>
      <c r="AX26" s="429"/>
      <c r="AY26" s="429"/>
      <c r="AZ26" s="429"/>
      <c r="BA26" s="429"/>
      <c r="BB26" s="429"/>
      <c r="BC26" s="429"/>
      <c r="BD26" s="429"/>
      <c r="BE26" s="429"/>
      <c r="BF26" s="439" t="s">
        <v>134</v>
      </c>
      <c r="BG26" s="439"/>
      <c r="BH26" s="439"/>
      <c r="BI26" s="439"/>
      <c r="BJ26" s="439"/>
      <c r="BK26" s="439"/>
      <c r="BL26" s="439"/>
      <c r="BM26" s="440"/>
      <c r="BN26" s="61">
        <v>1</v>
      </c>
      <c r="BO26" s="62">
        <v>2</v>
      </c>
      <c r="BP26" s="62">
        <v>1</v>
      </c>
      <c r="BQ26" s="68">
        <f>PRODUCT(BN26:BO26)+BP26</f>
        <v>3</v>
      </c>
      <c r="BR26" s="248"/>
    </row>
    <row r="27" spans="2:70" ht="78" customHeight="1" thickBot="1">
      <c r="B27" s="347"/>
      <c r="C27" s="454"/>
      <c r="D27" s="455"/>
      <c r="E27" s="455"/>
      <c r="F27" s="455"/>
      <c r="G27" s="455"/>
      <c r="H27" s="455"/>
      <c r="I27" s="447" t="s">
        <v>128</v>
      </c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221"/>
      <c r="AC27" s="69">
        <v>1</v>
      </c>
      <c r="AD27" s="52">
        <v>3</v>
      </c>
      <c r="AE27" s="70">
        <v>1</v>
      </c>
      <c r="AF27" s="93">
        <f t="shared" si="8"/>
        <v>4</v>
      </c>
      <c r="AG27" s="448" t="s">
        <v>137</v>
      </c>
      <c r="AH27" s="437"/>
      <c r="AI27" s="437"/>
      <c r="AJ27" s="442"/>
      <c r="AK27" s="442"/>
      <c r="AL27" s="442"/>
      <c r="AM27" s="442"/>
      <c r="AN27" s="442"/>
      <c r="AO27" s="449"/>
      <c r="AP27" s="318" t="s">
        <v>83</v>
      </c>
      <c r="AQ27" s="442"/>
      <c r="AR27" s="442"/>
      <c r="AS27" s="442"/>
      <c r="AT27" s="442"/>
      <c r="AU27" s="442"/>
      <c r="AV27" s="442"/>
      <c r="AW27" s="442"/>
      <c r="AX27" s="437" t="s">
        <v>135</v>
      </c>
      <c r="AY27" s="437"/>
      <c r="AZ27" s="437"/>
      <c r="BA27" s="437"/>
      <c r="BB27" s="437"/>
      <c r="BC27" s="437"/>
      <c r="BD27" s="437"/>
      <c r="BE27" s="437"/>
      <c r="BF27" s="437" t="s">
        <v>136</v>
      </c>
      <c r="BG27" s="437"/>
      <c r="BH27" s="437"/>
      <c r="BI27" s="437"/>
      <c r="BJ27" s="437"/>
      <c r="BK27" s="437"/>
      <c r="BL27" s="437"/>
      <c r="BM27" s="438"/>
      <c r="BN27" s="69">
        <v>1</v>
      </c>
      <c r="BO27" s="70">
        <v>2</v>
      </c>
      <c r="BP27" s="70">
        <v>1</v>
      </c>
      <c r="BQ27" s="93">
        <f t="shared" ref="BQ27" si="9">PRODUCT(BN27:BO27)+BP27</f>
        <v>3</v>
      </c>
      <c r="BR27" s="248"/>
    </row>
    <row r="28" spans="2:70" ht="86.25" customHeight="1" thickTop="1" thickBot="1">
      <c r="B28" s="347"/>
      <c r="C28" s="245" t="s">
        <v>72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7"/>
    </row>
    <row r="29" spans="2:70" ht="78" customHeight="1" thickTop="1" thickBot="1">
      <c r="B29" s="347"/>
      <c r="C29" s="444" t="s">
        <v>120</v>
      </c>
      <c r="D29" s="445"/>
      <c r="E29" s="445"/>
      <c r="F29" s="445"/>
      <c r="G29" s="445"/>
      <c r="H29" s="446"/>
      <c r="I29" s="421" t="s">
        <v>121</v>
      </c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149">
        <v>2</v>
      </c>
      <c r="AD29" s="150">
        <v>3</v>
      </c>
      <c r="AE29" s="151">
        <v>1</v>
      </c>
      <c r="AF29" s="66">
        <f t="shared" ref="AF29" si="10">PRODUCT(AC29:AD29)+AE29</f>
        <v>7</v>
      </c>
      <c r="AG29" s="319" t="s">
        <v>96</v>
      </c>
      <c r="AH29" s="320"/>
      <c r="AI29" s="321"/>
      <c r="AJ29" s="317"/>
      <c r="AK29" s="315"/>
      <c r="AL29" s="318"/>
      <c r="AM29" s="317"/>
      <c r="AN29" s="315"/>
      <c r="AO29" s="316"/>
      <c r="AP29" s="472"/>
      <c r="AQ29" s="315"/>
      <c r="AR29" s="315"/>
      <c r="AS29" s="315"/>
      <c r="AT29" s="315"/>
      <c r="AU29" s="315"/>
      <c r="AV29" s="315"/>
      <c r="AW29" s="318"/>
      <c r="AX29" s="317"/>
      <c r="AY29" s="315"/>
      <c r="AZ29" s="315"/>
      <c r="BA29" s="315"/>
      <c r="BB29" s="315"/>
      <c r="BC29" s="315"/>
      <c r="BD29" s="315"/>
      <c r="BE29" s="318"/>
      <c r="BF29" s="434" t="s">
        <v>196</v>
      </c>
      <c r="BG29" s="320"/>
      <c r="BH29" s="320"/>
      <c r="BI29" s="320"/>
      <c r="BJ29" s="320"/>
      <c r="BK29" s="320"/>
      <c r="BL29" s="320"/>
      <c r="BM29" s="443"/>
      <c r="BN29" s="64">
        <v>1</v>
      </c>
      <c r="BO29" s="70">
        <v>2</v>
      </c>
      <c r="BP29" s="65">
        <v>1</v>
      </c>
      <c r="BQ29" s="119">
        <f t="shared" ref="BQ29:BQ38" si="11">PRODUCT(BN29:BO29)+BP29</f>
        <v>3</v>
      </c>
      <c r="BR29" s="82" t="s">
        <v>152</v>
      </c>
    </row>
    <row r="30" spans="2:70" ht="118.5" customHeight="1" thickTop="1" thickBot="1">
      <c r="B30" s="347"/>
      <c r="C30" s="239" t="s">
        <v>95</v>
      </c>
      <c r="D30" s="240"/>
      <c r="E30" s="240"/>
      <c r="F30" s="240"/>
      <c r="G30" s="240"/>
      <c r="H30" s="241"/>
      <c r="I30" s="317" t="s">
        <v>97</v>
      </c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152">
        <v>2</v>
      </c>
      <c r="AD30" s="146">
        <v>3</v>
      </c>
      <c r="AE30" s="143">
        <v>2</v>
      </c>
      <c r="AF30" s="147">
        <f t="shared" ref="AF30:AF44" si="12">PRODUCT(AC30:AD30)+AE30</f>
        <v>8</v>
      </c>
      <c r="AG30" s="456" t="s">
        <v>96</v>
      </c>
      <c r="AH30" s="457"/>
      <c r="AI30" s="458"/>
      <c r="AJ30" s="459"/>
      <c r="AK30" s="460"/>
      <c r="AL30" s="461"/>
      <c r="AM30" s="459"/>
      <c r="AN30" s="460"/>
      <c r="AO30" s="462"/>
      <c r="AP30" s="463" t="s">
        <v>211</v>
      </c>
      <c r="AQ30" s="460"/>
      <c r="AR30" s="460"/>
      <c r="AS30" s="460"/>
      <c r="AT30" s="460"/>
      <c r="AU30" s="460"/>
      <c r="AV30" s="460"/>
      <c r="AW30" s="461"/>
      <c r="AX30" s="459" t="s">
        <v>98</v>
      </c>
      <c r="AY30" s="460"/>
      <c r="AZ30" s="460"/>
      <c r="BA30" s="460"/>
      <c r="BB30" s="460"/>
      <c r="BC30" s="460"/>
      <c r="BD30" s="460"/>
      <c r="BE30" s="461"/>
      <c r="BF30" s="464" t="s">
        <v>99</v>
      </c>
      <c r="BG30" s="457"/>
      <c r="BH30" s="457"/>
      <c r="BI30" s="457"/>
      <c r="BJ30" s="457"/>
      <c r="BK30" s="457"/>
      <c r="BL30" s="457"/>
      <c r="BM30" s="465"/>
      <c r="BN30" s="143">
        <v>2</v>
      </c>
      <c r="BO30" s="143">
        <v>2</v>
      </c>
      <c r="BP30" s="143">
        <v>2</v>
      </c>
      <c r="BQ30" s="148">
        <f t="shared" si="11"/>
        <v>6</v>
      </c>
      <c r="BR30" s="81" t="s">
        <v>151</v>
      </c>
    </row>
    <row r="31" spans="2:70" ht="64.5" customHeight="1" thickTop="1">
      <c r="B31" s="347"/>
      <c r="C31" s="236" t="s">
        <v>102</v>
      </c>
      <c r="D31" s="237"/>
      <c r="E31" s="237"/>
      <c r="F31" s="237"/>
      <c r="G31" s="237"/>
      <c r="H31" s="238"/>
      <c r="I31" s="388" t="s">
        <v>100</v>
      </c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90"/>
      <c r="AC31" s="54">
        <v>1</v>
      </c>
      <c r="AD31" s="55">
        <v>1</v>
      </c>
      <c r="AE31" s="55">
        <v>1</v>
      </c>
      <c r="AF31" s="145">
        <f t="shared" si="12"/>
        <v>2</v>
      </c>
      <c r="AG31" s="265" t="s">
        <v>96</v>
      </c>
      <c r="AH31" s="266"/>
      <c r="AI31" s="267"/>
      <c r="AJ31" s="262"/>
      <c r="AK31" s="263"/>
      <c r="AL31" s="272"/>
      <c r="AM31" s="262"/>
      <c r="AN31" s="263"/>
      <c r="AO31" s="264"/>
      <c r="AP31" s="271"/>
      <c r="AQ31" s="263"/>
      <c r="AR31" s="263"/>
      <c r="AS31" s="263"/>
      <c r="AT31" s="263"/>
      <c r="AU31" s="263"/>
      <c r="AV31" s="263"/>
      <c r="AW31" s="272"/>
      <c r="AX31" s="262" t="s">
        <v>71</v>
      </c>
      <c r="AY31" s="263"/>
      <c r="AZ31" s="263"/>
      <c r="BA31" s="263"/>
      <c r="BB31" s="263"/>
      <c r="BC31" s="263"/>
      <c r="BD31" s="263"/>
      <c r="BE31" s="272"/>
      <c r="BF31" s="313"/>
      <c r="BG31" s="266"/>
      <c r="BH31" s="266"/>
      <c r="BI31" s="266"/>
      <c r="BJ31" s="266"/>
      <c r="BK31" s="266"/>
      <c r="BL31" s="266"/>
      <c r="BM31" s="314"/>
      <c r="BN31" s="54">
        <v>1</v>
      </c>
      <c r="BO31" s="55">
        <v>1</v>
      </c>
      <c r="BP31" s="55">
        <v>1</v>
      </c>
      <c r="BQ31" s="145">
        <f t="shared" si="11"/>
        <v>2</v>
      </c>
      <c r="BR31" s="252" t="s">
        <v>152</v>
      </c>
    </row>
    <row r="32" spans="2:70" ht="85.5" customHeight="1">
      <c r="B32" s="347"/>
      <c r="C32" s="239"/>
      <c r="D32" s="240"/>
      <c r="E32" s="240"/>
      <c r="F32" s="240"/>
      <c r="G32" s="240"/>
      <c r="H32" s="241"/>
      <c r="I32" s="221" t="s">
        <v>101</v>
      </c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8"/>
      <c r="AC32" s="65">
        <v>2</v>
      </c>
      <c r="AD32" s="122">
        <v>3</v>
      </c>
      <c r="AE32" s="62">
        <v>1</v>
      </c>
      <c r="AF32" s="74">
        <f t="shared" si="12"/>
        <v>7</v>
      </c>
      <c r="AG32" s="431" t="s">
        <v>96</v>
      </c>
      <c r="AH32" s="409"/>
      <c r="AI32" s="410"/>
      <c r="AJ32" s="408"/>
      <c r="AK32" s="409"/>
      <c r="AL32" s="410"/>
      <c r="AM32" s="411"/>
      <c r="AN32" s="412"/>
      <c r="AO32" s="413"/>
      <c r="AP32" s="414" t="s">
        <v>84</v>
      </c>
      <c r="AQ32" s="412"/>
      <c r="AR32" s="412"/>
      <c r="AS32" s="412"/>
      <c r="AT32" s="412"/>
      <c r="AU32" s="412"/>
      <c r="AV32" s="412"/>
      <c r="AW32" s="415"/>
      <c r="AX32" s="408"/>
      <c r="AY32" s="409"/>
      <c r="AZ32" s="409"/>
      <c r="BA32" s="409"/>
      <c r="BB32" s="409"/>
      <c r="BC32" s="409"/>
      <c r="BD32" s="409"/>
      <c r="BE32" s="410"/>
      <c r="BF32" s="432" t="s">
        <v>103</v>
      </c>
      <c r="BG32" s="432"/>
      <c r="BH32" s="432"/>
      <c r="BI32" s="432"/>
      <c r="BJ32" s="432"/>
      <c r="BK32" s="432"/>
      <c r="BL32" s="432"/>
      <c r="BM32" s="433"/>
      <c r="BN32" s="61">
        <v>1</v>
      </c>
      <c r="BO32" s="62">
        <v>2</v>
      </c>
      <c r="BP32" s="62">
        <v>1</v>
      </c>
      <c r="BQ32" s="128">
        <f t="shared" si="11"/>
        <v>3</v>
      </c>
      <c r="BR32" s="248"/>
    </row>
    <row r="33" spans="2:71" ht="85.5" customHeight="1" thickBot="1">
      <c r="B33" s="347"/>
      <c r="C33" s="242"/>
      <c r="D33" s="243"/>
      <c r="E33" s="243"/>
      <c r="F33" s="243"/>
      <c r="G33" s="243"/>
      <c r="H33" s="244"/>
      <c r="I33" s="273" t="s">
        <v>104</v>
      </c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5"/>
      <c r="AC33" s="58">
        <v>1</v>
      </c>
      <c r="AD33" s="59">
        <v>1</v>
      </c>
      <c r="AE33" s="73">
        <v>1</v>
      </c>
      <c r="AF33" s="63">
        <f t="shared" ref="AF33:AF34" si="13">PRODUCT(AC33:AD33)+AE33</f>
        <v>2</v>
      </c>
      <c r="AG33" s="416" t="s">
        <v>96</v>
      </c>
      <c r="AH33" s="417"/>
      <c r="AI33" s="418"/>
      <c r="AJ33" s="426"/>
      <c r="AK33" s="417"/>
      <c r="AL33" s="418"/>
      <c r="AM33" s="421"/>
      <c r="AN33" s="422"/>
      <c r="AO33" s="423"/>
      <c r="AP33" s="424"/>
      <c r="AQ33" s="422"/>
      <c r="AR33" s="422"/>
      <c r="AS33" s="422"/>
      <c r="AT33" s="422"/>
      <c r="AU33" s="422"/>
      <c r="AV33" s="422"/>
      <c r="AW33" s="425"/>
      <c r="AX33" s="426"/>
      <c r="AY33" s="417"/>
      <c r="AZ33" s="417"/>
      <c r="BA33" s="417"/>
      <c r="BB33" s="417"/>
      <c r="BC33" s="417"/>
      <c r="BD33" s="417"/>
      <c r="BE33" s="418"/>
      <c r="BF33" s="427"/>
      <c r="BG33" s="427"/>
      <c r="BH33" s="427"/>
      <c r="BI33" s="427"/>
      <c r="BJ33" s="427"/>
      <c r="BK33" s="427"/>
      <c r="BL33" s="427"/>
      <c r="BM33" s="428"/>
      <c r="BN33" s="72">
        <v>1</v>
      </c>
      <c r="BO33" s="73">
        <v>1</v>
      </c>
      <c r="BP33" s="73">
        <v>1</v>
      </c>
      <c r="BQ33" s="63">
        <f t="shared" si="11"/>
        <v>2</v>
      </c>
      <c r="BR33" s="253"/>
    </row>
    <row r="34" spans="2:71" ht="71.25" customHeight="1" thickTop="1">
      <c r="B34" s="347"/>
      <c r="C34" s="236" t="s">
        <v>105</v>
      </c>
      <c r="D34" s="237"/>
      <c r="E34" s="237"/>
      <c r="F34" s="237"/>
      <c r="G34" s="237"/>
      <c r="H34" s="238"/>
      <c r="I34" s="262" t="s">
        <v>106</v>
      </c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4"/>
      <c r="AC34" s="54">
        <v>1</v>
      </c>
      <c r="AD34" s="65">
        <v>2</v>
      </c>
      <c r="AE34" s="65">
        <v>1</v>
      </c>
      <c r="AF34" s="84">
        <f t="shared" si="13"/>
        <v>3</v>
      </c>
      <c r="AG34" s="341"/>
      <c r="AH34" s="323"/>
      <c r="AI34" s="323"/>
      <c r="AJ34" s="313" t="s">
        <v>96</v>
      </c>
      <c r="AK34" s="266"/>
      <c r="AL34" s="267"/>
      <c r="AM34" s="262"/>
      <c r="AN34" s="263"/>
      <c r="AO34" s="264"/>
      <c r="AP34" s="224" t="s">
        <v>84</v>
      </c>
      <c r="AQ34" s="222"/>
      <c r="AR34" s="222"/>
      <c r="AS34" s="222"/>
      <c r="AT34" s="222"/>
      <c r="AU34" s="222"/>
      <c r="AV34" s="222"/>
      <c r="AW34" s="223"/>
      <c r="AX34" s="313"/>
      <c r="AY34" s="266"/>
      <c r="AZ34" s="266"/>
      <c r="BA34" s="266"/>
      <c r="BB34" s="266"/>
      <c r="BC34" s="266"/>
      <c r="BD34" s="266"/>
      <c r="BE34" s="266"/>
      <c r="BF34" s="322" t="s">
        <v>197</v>
      </c>
      <c r="BG34" s="323"/>
      <c r="BH34" s="323"/>
      <c r="BI34" s="323"/>
      <c r="BJ34" s="323"/>
      <c r="BK34" s="323"/>
      <c r="BL34" s="323"/>
      <c r="BM34" s="325"/>
      <c r="BN34" s="54">
        <v>1</v>
      </c>
      <c r="BO34" s="65">
        <v>2</v>
      </c>
      <c r="BP34" s="65">
        <v>1</v>
      </c>
      <c r="BQ34" s="84">
        <f t="shared" si="11"/>
        <v>3</v>
      </c>
      <c r="BR34" s="78"/>
    </row>
    <row r="35" spans="2:71" ht="71.25" customHeight="1" thickBot="1">
      <c r="B35" s="347"/>
      <c r="C35" s="242"/>
      <c r="D35" s="243"/>
      <c r="E35" s="243"/>
      <c r="F35" s="243"/>
      <c r="G35" s="243"/>
      <c r="H35" s="244"/>
      <c r="I35" s="273" t="s">
        <v>112</v>
      </c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5"/>
      <c r="AC35" s="58">
        <v>1</v>
      </c>
      <c r="AD35" s="144">
        <v>3</v>
      </c>
      <c r="AE35" s="59">
        <v>1</v>
      </c>
      <c r="AF35" s="85">
        <f t="shared" si="12"/>
        <v>4</v>
      </c>
      <c r="AG35" s="268"/>
      <c r="AH35" s="269"/>
      <c r="AI35" s="269"/>
      <c r="AJ35" s="276" t="s">
        <v>96</v>
      </c>
      <c r="AK35" s="269"/>
      <c r="AL35" s="270"/>
      <c r="AM35" s="273"/>
      <c r="AN35" s="274"/>
      <c r="AO35" s="275"/>
      <c r="AP35" s="326"/>
      <c r="AQ35" s="274"/>
      <c r="AR35" s="274"/>
      <c r="AS35" s="274"/>
      <c r="AT35" s="274"/>
      <c r="AU35" s="274"/>
      <c r="AV35" s="274"/>
      <c r="AW35" s="327"/>
      <c r="AX35" s="276"/>
      <c r="AY35" s="269"/>
      <c r="AZ35" s="269"/>
      <c r="BA35" s="269"/>
      <c r="BB35" s="269"/>
      <c r="BC35" s="269"/>
      <c r="BD35" s="269"/>
      <c r="BE35" s="270"/>
      <c r="BF35" s="276" t="s">
        <v>197</v>
      </c>
      <c r="BG35" s="269"/>
      <c r="BH35" s="269"/>
      <c r="BI35" s="269"/>
      <c r="BJ35" s="269"/>
      <c r="BK35" s="269"/>
      <c r="BL35" s="269"/>
      <c r="BM35" s="328"/>
      <c r="BN35" s="58">
        <v>1</v>
      </c>
      <c r="BO35" s="144">
        <v>3</v>
      </c>
      <c r="BP35" s="59">
        <v>1</v>
      </c>
      <c r="BQ35" s="85">
        <f t="shared" si="11"/>
        <v>4</v>
      </c>
      <c r="BR35" s="86"/>
    </row>
    <row r="36" spans="2:71" ht="72" customHeight="1" thickTop="1">
      <c r="B36" s="347"/>
      <c r="C36" s="239" t="s">
        <v>108</v>
      </c>
      <c r="D36" s="240"/>
      <c r="E36" s="240"/>
      <c r="F36" s="240"/>
      <c r="G36" s="240"/>
      <c r="H36" s="241"/>
      <c r="I36" s="391" t="s">
        <v>109</v>
      </c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3"/>
      <c r="AC36" s="54">
        <v>1</v>
      </c>
      <c r="AD36" s="70">
        <v>2</v>
      </c>
      <c r="AE36" s="70">
        <v>1</v>
      </c>
      <c r="AF36" s="53">
        <f t="shared" si="12"/>
        <v>3</v>
      </c>
      <c r="AG36" s="319" t="s">
        <v>96</v>
      </c>
      <c r="AH36" s="320"/>
      <c r="AI36" s="321"/>
      <c r="AJ36" s="229"/>
      <c r="AK36" s="230"/>
      <c r="AL36" s="231"/>
      <c r="AM36" s="229"/>
      <c r="AN36" s="230"/>
      <c r="AO36" s="231"/>
      <c r="AP36" s="235" t="s">
        <v>94</v>
      </c>
      <c r="AQ36" s="230"/>
      <c r="AR36" s="230"/>
      <c r="AS36" s="230"/>
      <c r="AT36" s="230"/>
      <c r="AU36" s="230"/>
      <c r="AV36" s="230"/>
      <c r="AW36" s="231"/>
      <c r="AX36" s="434" t="s">
        <v>71</v>
      </c>
      <c r="AY36" s="320"/>
      <c r="AZ36" s="320"/>
      <c r="BA36" s="320"/>
      <c r="BB36" s="320"/>
      <c r="BC36" s="320"/>
      <c r="BD36" s="320"/>
      <c r="BE36" s="320"/>
      <c r="BF36" s="225" t="s">
        <v>110</v>
      </c>
      <c r="BG36" s="226"/>
      <c r="BH36" s="226"/>
      <c r="BI36" s="226"/>
      <c r="BJ36" s="226"/>
      <c r="BK36" s="226"/>
      <c r="BL36" s="226"/>
      <c r="BM36" s="227"/>
      <c r="BN36" s="69">
        <v>1</v>
      </c>
      <c r="BO36" s="70">
        <v>2</v>
      </c>
      <c r="BP36" s="70">
        <v>1</v>
      </c>
      <c r="BQ36" s="53">
        <f t="shared" si="11"/>
        <v>3</v>
      </c>
      <c r="BR36" s="252" t="s">
        <v>93</v>
      </c>
    </row>
    <row r="37" spans="2:71" ht="76.5" customHeight="1" thickBot="1">
      <c r="B37" s="347"/>
      <c r="C37" s="239"/>
      <c r="D37" s="240"/>
      <c r="E37" s="240"/>
      <c r="F37" s="240"/>
      <c r="G37" s="240"/>
      <c r="H37" s="241"/>
      <c r="I37" s="273" t="s">
        <v>111</v>
      </c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5"/>
      <c r="AC37" s="58">
        <v>1</v>
      </c>
      <c r="AD37" s="59">
        <v>2</v>
      </c>
      <c r="AE37" s="59">
        <v>1</v>
      </c>
      <c r="AF37" s="60">
        <f t="shared" si="12"/>
        <v>3</v>
      </c>
      <c r="AG37" s="268" t="s">
        <v>96</v>
      </c>
      <c r="AH37" s="269"/>
      <c r="AI37" s="270"/>
      <c r="AJ37" s="273"/>
      <c r="AK37" s="274"/>
      <c r="AL37" s="327"/>
      <c r="AM37" s="273"/>
      <c r="AN37" s="274"/>
      <c r="AO37" s="327"/>
      <c r="AP37" s="326"/>
      <c r="AQ37" s="274"/>
      <c r="AR37" s="274"/>
      <c r="AS37" s="274"/>
      <c r="AT37" s="274"/>
      <c r="AU37" s="274"/>
      <c r="AV37" s="274"/>
      <c r="AW37" s="327"/>
      <c r="AX37" s="273"/>
      <c r="AY37" s="274"/>
      <c r="AZ37" s="274"/>
      <c r="BA37" s="274"/>
      <c r="BB37" s="274"/>
      <c r="BC37" s="274"/>
      <c r="BD37" s="274"/>
      <c r="BE37" s="327"/>
      <c r="BF37" s="276" t="s">
        <v>107</v>
      </c>
      <c r="BG37" s="269"/>
      <c r="BH37" s="269"/>
      <c r="BI37" s="269"/>
      <c r="BJ37" s="269"/>
      <c r="BK37" s="269"/>
      <c r="BL37" s="269"/>
      <c r="BM37" s="328"/>
      <c r="BN37" s="58">
        <v>1</v>
      </c>
      <c r="BO37" s="59">
        <v>2</v>
      </c>
      <c r="BP37" s="59">
        <v>1</v>
      </c>
      <c r="BQ37" s="60">
        <f t="shared" si="11"/>
        <v>3</v>
      </c>
      <c r="BR37" s="253"/>
    </row>
    <row r="38" spans="2:71" ht="120.75" customHeight="1" thickTop="1">
      <c r="B38" s="347"/>
      <c r="C38" s="236" t="s">
        <v>113</v>
      </c>
      <c r="D38" s="237"/>
      <c r="E38" s="237"/>
      <c r="F38" s="237"/>
      <c r="G38" s="237"/>
      <c r="H38" s="238"/>
      <c r="I38" s="229" t="s">
        <v>114</v>
      </c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85"/>
      <c r="AC38" s="57">
        <v>2</v>
      </c>
      <c r="AD38" s="122">
        <v>3</v>
      </c>
      <c r="AE38" s="57">
        <v>2</v>
      </c>
      <c r="AF38" s="88">
        <f t="shared" ref="AF38" si="14">PRODUCT(AC38:AD38)+AE38</f>
        <v>8</v>
      </c>
      <c r="AG38" s="382" t="s">
        <v>96</v>
      </c>
      <c r="AH38" s="383"/>
      <c r="AI38" s="384"/>
      <c r="AJ38" s="391"/>
      <c r="AK38" s="392"/>
      <c r="AL38" s="401"/>
      <c r="AM38" s="229"/>
      <c r="AN38" s="230"/>
      <c r="AO38" s="285"/>
      <c r="AP38" s="235"/>
      <c r="AQ38" s="230"/>
      <c r="AR38" s="230"/>
      <c r="AS38" s="230"/>
      <c r="AT38" s="230"/>
      <c r="AU38" s="230"/>
      <c r="AV38" s="230"/>
      <c r="AW38" s="231"/>
      <c r="AX38" s="317"/>
      <c r="AY38" s="315"/>
      <c r="AZ38" s="315"/>
      <c r="BA38" s="315"/>
      <c r="BB38" s="315"/>
      <c r="BC38" s="315"/>
      <c r="BD38" s="315"/>
      <c r="BE38" s="318"/>
      <c r="BF38" s="419" t="s">
        <v>103</v>
      </c>
      <c r="BG38" s="419"/>
      <c r="BH38" s="419"/>
      <c r="BI38" s="419"/>
      <c r="BJ38" s="419"/>
      <c r="BK38" s="419"/>
      <c r="BL38" s="419"/>
      <c r="BM38" s="420"/>
      <c r="BN38" s="57">
        <v>2</v>
      </c>
      <c r="BO38" s="122">
        <v>3</v>
      </c>
      <c r="BP38" s="57">
        <v>2</v>
      </c>
      <c r="BQ38" s="88">
        <f t="shared" si="11"/>
        <v>8</v>
      </c>
      <c r="BR38" s="252" t="s">
        <v>93</v>
      </c>
    </row>
    <row r="39" spans="2:71" ht="120.75" customHeight="1" thickBot="1">
      <c r="B39" s="347"/>
      <c r="C39" s="242"/>
      <c r="D39" s="243"/>
      <c r="E39" s="243"/>
      <c r="F39" s="243"/>
      <c r="G39" s="243"/>
      <c r="H39" s="244"/>
      <c r="I39" s="229" t="s">
        <v>118</v>
      </c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85"/>
      <c r="AC39" s="69">
        <v>1</v>
      </c>
      <c r="AD39" s="73">
        <v>2</v>
      </c>
      <c r="AE39" s="73">
        <v>1</v>
      </c>
      <c r="AF39" s="87">
        <f t="shared" si="12"/>
        <v>3</v>
      </c>
      <c r="AG39" s="416" t="s">
        <v>96</v>
      </c>
      <c r="AH39" s="417"/>
      <c r="AI39" s="418"/>
      <c r="AJ39" s="317"/>
      <c r="AK39" s="315"/>
      <c r="AL39" s="318"/>
      <c r="AM39" s="229"/>
      <c r="AN39" s="230"/>
      <c r="AO39" s="285"/>
      <c r="AP39" s="235"/>
      <c r="AQ39" s="230"/>
      <c r="AR39" s="230"/>
      <c r="AS39" s="230"/>
      <c r="AT39" s="230"/>
      <c r="AU39" s="230"/>
      <c r="AV39" s="230"/>
      <c r="AW39" s="231"/>
      <c r="AX39" s="276" t="s">
        <v>71</v>
      </c>
      <c r="AY39" s="269"/>
      <c r="AZ39" s="269"/>
      <c r="BA39" s="269"/>
      <c r="BB39" s="269"/>
      <c r="BC39" s="269"/>
      <c r="BD39" s="269"/>
      <c r="BE39" s="270"/>
      <c r="BF39" s="419" t="s">
        <v>110</v>
      </c>
      <c r="BG39" s="419"/>
      <c r="BH39" s="419"/>
      <c r="BI39" s="419"/>
      <c r="BJ39" s="419"/>
      <c r="BK39" s="419"/>
      <c r="BL39" s="419"/>
      <c r="BM39" s="420"/>
      <c r="BN39" s="69">
        <v>1</v>
      </c>
      <c r="BO39" s="73">
        <v>2</v>
      </c>
      <c r="BP39" s="73">
        <v>1</v>
      </c>
      <c r="BQ39" s="87">
        <f t="shared" ref="BQ39:BQ45" si="15">PRODUCT(BN39:BO39)+BP39</f>
        <v>3</v>
      </c>
      <c r="BR39" s="253"/>
    </row>
    <row r="40" spans="2:71" ht="118.5" customHeight="1" thickTop="1" thickBot="1">
      <c r="B40" s="347"/>
      <c r="C40" s="236" t="s">
        <v>117</v>
      </c>
      <c r="D40" s="237"/>
      <c r="E40" s="237"/>
      <c r="F40" s="237"/>
      <c r="G40" s="237"/>
      <c r="H40" s="238"/>
      <c r="I40" s="262" t="s">
        <v>115</v>
      </c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4"/>
      <c r="AC40" s="56">
        <v>1</v>
      </c>
      <c r="AD40" s="57">
        <v>2</v>
      </c>
      <c r="AE40" s="57">
        <v>1</v>
      </c>
      <c r="AF40" s="71">
        <f t="shared" si="12"/>
        <v>3</v>
      </c>
      <c r="AG40" s="382" t="s">
        <v>96</v>
      </c>
      <c r="AH40" s="383"/>
      <c r="AI40" s="384"/>
      <c r="AJ40" s="387"/>
      <c r="AK40" s="383"/>
      <c r="AL40" s="384"/>
      <c r="AM40" s="385"/>
      <c r="AN40" s="385"/>
      <c r="AO40" s="386"/>
      <c r="AP40" s="272" t="s">
        <v>116</v>
      </c>
      <c r="AQ40" s="385"/>
      <c r="AR40" s="385"/>
      <c r="AS40" s="385"/>
      <c r="AT40" s="385"/>
      <c r="AU40" s="385"/>
      <c r="AV40" s="385"/>
      <c r="AW40" s="385"/>
      <c r="AX40" s="387" t="s">
        <v>71</v>
      </c>
      <c r="AY40" s="383"/>
      <c r="AZ40" s="383"/>
      <c r="BA40" s="383"/>
      <c r="BB40" s="383"/>
      <c r="BC40" s="383"/>
      <c r="BD40" s="383"/>
      <c r="BE40" s="384"/>
      <c r="BF40" s="394" t="s">
        <v>110</v>
      </c>
      <c r="BG40" s="394"/>
      <c r="BH40" s="394"/>
      <c r="BI40" s="394"/>
      <c r="BJ40" s="394"/>
      <c r="BK40" s="394"/>
      <c r="BL40" s="394"/>
      <c r="BM40" s="395"/>
      <c r="BN40" s="56">
        <v>1</v>
      </c>
      <c r="BO40" s="57">
        <v>2</v>
      </c>
      <c r="BP40" s="57">
        <v>1</v>
      </c>
      <c r="BQ40" s="71">
        <f t="shared" si="15"/>
        <v>3</v>
      </c>
      <c r="BR40" s="79" t="s">
        <v>153</v>
      </c>
    </row>
    <row r="41" spans="2:71" ht="66.75" customHeight="1" thickTop="1" thickBot="1">
      <c r="B41" s="347"/>
      <c r="C41" s="375" t="s">
        <v>159</v>
      </c>
      <c r="D41" s="376"/>
      <c r="E41" s="376"/>
      <c r="F41" s="376"/>
      <c r="G41" s="376"/>
      <c r="H41" s="377"/>
      <c r="I41" s="388" t="s">
        <v>100</v>
      </c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  <c r="X41" s="389"/>
      <c r="Y41" s="389"/>
      <c r="Z41" s="389"/>
      <c r="AA41" s="389"/>
      <c r="AB41" s="390"/>
      <c r="AC41" s="89">
        <v>1</v>
      </c>
      <c r="AD41" s="90">
        <v>2</v>
      </c>
      <c r="AE41" s="90">
        <v>1</v>
      </c>
      <c r="AF41" s="91">
        <f t="shared" ref="AF41" si="16">PRODUCT(AC41:AD41)+AE41</f>
        <v>3</v>
      </c>
      <c r="AG41" s="368" t="s">
        <v>96</v>
      </c>
      <c r="AH41" s="369"/>
      <c r="AI41" s="370"/>
      <c r="AJ41" s="373"/>
      <c r="AK41" s="369"/>
      <c r="AL41" s="370"/>
      <c r="AM41" s="378"/>
      <c r="AN41" s="378"/>
      <c r="AO41" s="379"/>
      <c r="AP41" s="371"/>
      <c r="AQ41" s="378"/>
      <c r="AR41" s="378"/>
      <c r="AS41" s="378"/>
      <c r="AT41" s="378"/>
      <c r="AU41" s="378"/>
      <c r="AV41" s="378"/>
      <c r="AW41" s="378"/>
      <c r="AX41" s="373" t="s">
        <v>71</v>
      </c>
      <c r="AY41" s="369"/>
      <c r="AZ41" s="369"/>
      <c r="BA41" s="369"/>
      <c r="BB41" s="369"/>
      <c r="BC41" s="369"/>
      <c r="BD41" s="369"/>
      <c r="BE41" s="370"/>
      <c r="BF41" s="380" t="s">
        <v>110</v>
      </c>
      <c r="BG41" s="380"/>
      <c r="BH41" s="380"/>
      <c r="BI41" s="380"/>
      <c r="BJ41" s="380"/>
      <c r="BK41" s="380"/>
      <c r="BL41" s="380"/>
      <c r="BM41" s="381"/>
      <c r="BN41" s="89">
        <v>1</v>
      </c>
      <c r="BO41" s="90">
        <v>2</v>
      </c>
      <c r="BP41" s="90">
        <v>1</v>
      </c>
      <c r="BQ41" s="91">
        <f t="shared" si="15"/>
        <v>3</v>
      </c>
      <c r="BR41" s="92" t="s">
        <v>93</v>
      </c>
    </row>
    <row r="42" spans="2:71" ht="66.75" customHeight="1" thickTop="1" thickBot="1">
      <c r="B42" s="347"/>
      <c r="C42" s="375" t="s">
        <v>119</v>
      </c>
      <c r="D42" s="376"/>
      <c r="E42" s="376"/>
      <c r="F42" s="376"/>
      <c r="G42" s="376"/>
      <c r="H42" s="377"/>
      <c r="I42" s="365" t="s">
        <v>115</v>
      </c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7"/>
      <c r="AC42" s="89">
        <v>1</v>
      </c>
      <c r="AD42" s="90">
        <v>2</v>
      </c>
      <c r="AE42" s="90">
        <v>1</v>
      </c>
      <c r="AF42" s="91">
        <f t="shared" si="12"/>
        <v>3</v>
      </c>
      <c r="AG42" s="368" t="s">
        <v>96</v>
      </c>
      <c r="AH42" s="369"/>
      <c r="AI42" s="370"/>
      <c r="AJ42" s="373"/>
      <c r="AK42" s="369"/>
      <c r="AL42" s="370"/>
      <c r="AM42" s="378"/>
      <c r="AN42" s="378"/>
      <c r="AO42" s="379"/>
      <c r="AP42" s="371" t="s">
        <v>116</v>
      </c>
      <c r="AQ42" s="378"/>
      <c r="AR42" s="378"/>
      <c r="AS42" s="378"/>
      <c r="AT42" s="378"/>
      <c r="AU42" s="378"/>
      <c r="AV42" s="378"/>
      <c r="AW42" s="378"/>
      <c r="AX42" s="373" t="s">
        <v>71</v>
      </c>
      <c r="AY42" s="369"/>
      <c r="AZ42" s="369"/>
      <c r="BA42" s="369"/>
      <c r="BB42" s="369"/>
      <c r="BC42" s="369"/>
      <c r="BD42" s="369"/>
      <c r="BE42" s="370"/>
      <c r="BF42" s="380" t="s">
        <v>110</v>
      </c>
      <c r="BG42" s="380"/>
      <c r="BH42" s="380"/>
      <c r="BI42" s="380"/>
      <c r="BJ42" s="380"/>
      <c r="BK42" s="380"/>
      <c r="BL42" s="380"/>
      <c r="BM42" s="381"/>
      <c r="BN42" s="142">
        <v>1</v>
      </c>
      <c r="BO42" s="143">
        <v>1</v>
      </c>
      <c r="BP42" s="90">
        <v>1</v>
      </c>
      <c r="BQ42" s="91">
        <f t="shared" si="15"/>
        <v>2</v>
      </c>
      <c r="BR42" s="92" t="s">
        <v>93</v>
      </c>
    </row>
    <row r="43" spans="2:71" ht="66.75" customHeight="1" thickTop="1">
      <c r="B43" s="347"/>
      <c r="C43" s="236" t="s">
        <v>154</v>
      </c>
      <c r="D43" s="237"/>
      <c r="E43" s="237"/>
      <c r="F43" s="237"/>
      <c r="G43" s="237"/>
      <c r="H43" s="238"/>
      <c r="I43" s="396" t="s">
        <v>155</v>
      </c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8"/>
      <c r="AC43" s="56">
        <v>1</v>
      </c>
      <c r="AD43" s="57">
        <v>2</v>
      </c>
      <c r="AE43" s="57">
        <v>1</v>
      </c>
      <c r="AF43" s="67">
        <f t="shared" si="12"/>
        <v>3</v>
      </c>
      <c r="AG43" s="382" t="s">
        <v>96</v>
      </c>
      <c r="AH43" s="383"/>
      <c r="AI43" s="384"/>
      <c r="AJ43" s="387"/>
      <c r="AK43" s="383"/>
      <c r="AL43" s="384"/>
      <c r="AM43" s="399"/>
      <c r="AN43" s="399"/>
      <c r="AO43" s="400"/>
      <c r="AP43" s="401"/>
      <c r="AQ43" s="399"/>
      <c r="AR43" s="399"/>
      <c r="AS43" s="399"/>
      <c r="AT43" s="399"/>
      <c r="AU43" s="399"/>
      <c r="AV43" s="399"/>
      <c r="AW43" s="399"/>
      <c r="AX43" s="387" t="s">
        <v>71</v>
      </c>
      <c r="AY43" s="383"/>
      <c r="AZ43" s="383"/>
      <c r="BA43" s="383"/>
      <c r="BB43" s="383"/>
      <c r="BC43" s="383"/>
      <c r="BD43" s="383"/>
      <c r="BE43" s="384"/>
      <c r="BF43" s="394" t="s">
        <v>110</v>
      </c>
      <c r="BG43" s="394"/>
      <c r="BH43" s="394"/>
      <c r="BI43" s="394"/>
      <c r="BJ43" s="394"/>
      <c r="BK43" s="394"/>
      <c r="BL43" s="394"/>
      <c r="BM43" s="395"/>
      <c r="BN43" s="56">
        <v>1</v>
      </c>
      <c r="BO43" s="57">
        <v>2</v>
      </c>
      <c r="BP43" s="57">
        <v>1</v>
      </c>
      <c r="BQ43" s="67">
        <f t="shared" si="15"/>
        <v>3</v>
      </c>
      <c r="BR43" s="96" t="s">
        <v>93</v>
      </c>
      <c r="BS43" s="97"/>
    </row>
    <row r="44" spans="2:71" ht="66.75" customHeight="1" thickBot="1">
      <c r="B44" s="347"/>
      <c r="C44" s="239"/>
      <c r="D44" s="240"/>
      <c r="E44" s="240"/>
      <c r="F44" s="240"/>
      <c r="G44" s="240"/>
      <c r="H44" s="241"/>
      <c r="I44" s="402" t="s">
        <v>156</v>
      </c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4"/>
      <c r="AC44" s="64">
        <v>1</v>
      </c>
      <c r="AD44" s="65">
        <v>2</v>
      </c>
      <c r="AE44" s="65">
        <v>1</v>
      </c>
      <c r="AF44" s="99">
        <f t="shared" si="12"/>
        <v>3</v>
      </c>
      <c r="AG44" s="341" t="s">
        <v>96</v>
      </c>
      <c r="AH44" s="323"/>
      <c r="AI44" s="324"/>
      <c r="AJ44" s="322"/>
      <c r="AK44" s="323"/>
      <c r="AL44" s="324"/>
      <c r="AM44" s="221"/>
      <c r="AN44" s="222"/>
      <c r="AO44" s="228"/>
      <c r="AP44" s="224"/>
      <c r="AQ44" s="222"/>
      <c r="AR44" s="222"/>
      <c r="AS44" s="222"/>
      <c r="AT44" s="222"/>
      <c r="AU44" s="222"/>
      <c r="AV44" s="222"/>
      <c r="AW44" s="223"/>
      <c r="AX44" s="322" t="s">
        <v>71</v>
      </c>
      <c r="AY44" s="323"/>
      <c r="AZ44" s="323"/>
      <c r="BA44" s="323"/>
      <c r="BB44" s="323"/>
      <c r="BC44" s="323"/>
      <c r="BD44" s="323"/>
      <c r="BE44" s="324"/>
      <c r="BF44" s="405" t="s">
        <v>157</v>
      </c>
      <c r="BG44" s="406"/>
      <c r="BH44" s="406"/>
      <c r="BI44" s="406"/>
      <c r="BJ44" s="406"/>
      <c r="BK44" s="406"/>
      <c r="BL44" s="406"/>
      <c r="BM44" s="407"/>
      <c r="BN44" s="64">
        <v>1</v>
      </c>
      <c r="BO44" s="65">
        <v>2</v>
      </c>
      <c r="BP44" s="65">
        <v>1</v>
      </c>
      <c r="BQ44" s="99">
        <f t="shared" si="15"/>
        <v>3</v>
      </c>
      <c r="BR44" s="100"/>
      <c r="BS44" s="98"/>
    </row>
    <row r="45" spans="2:71" ht="66.75" customHeight="1" thickTop="1" thickBot="1">
      <c r="B45" s="348"/>
      <c r="C45" s="375" t="s">
        <v>160</v>
      </c>
      <c r="D45" s="376"/>
      <c r="E45" s="376"/>
      <c r="F45" s="376"/>
      <c r="G45" s="376"/>
      <c r="H45" s="377"/>
      <c r="I45" s="466" t="s">
        <v>161</v>
      </c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8"/>
      <c r="AC45" s="89">
        <v>1</v>
      </c>
      <c r="AD45" s="90">
        <v>2</v>
      </c>
      <c r="AE45" s="90">
        <v>1</v>
      </c>
      <c r="AF45" s="91">
        <f t="shared" ref="AF45" si="17">PRODUCT(AC45:AD45)+AE45</f>
        <v>3</v>
      </c>
      <c r="AG45" s="368" t="s">
        <v>96</v>
      </c>
      <c r="AH45" s="369"/>
      <c r="AI45" s="370"/>
      <c r="AJ45" s="373"/>
      <c r="AK45" s="369"/>
      <c r="AL45" s="370"/>
      <c r="AM45" s="365"/>
      <c r="AN45" s="366"/>
      <c r="AO45" s="367"/>
      <c r="AP45" s="372"/>
      <c r="AQ45" s="366"/>
      <c r="AR45" s="366"/>
      <c r="AS45" s="366"/>
      <c r="AT45" s="366"/>
      <c r="AU45" s="366"/>
      <c r="AV45" s="366"/>
      <c r="AW45" s="371"/>
      <c r="AX45" s="373" t="s">
        <v>71</v>
      </c>
      <c r="AY45" s="369"/>
      <c r="AZ45" s="369"/>
      <c r="BA45" s="369"/>
      <c r="BB45" s="369"/>
      <c r="BC45" s="369"/>
      <c r="BD45" s="369"/>
      <c r="BE45" s="370"/>
      <c r="BF45" s="469"/>
      <c r="BG45" s="470"/>
      <c r="BH45" s="470"/>
      <c r="BI45" s="470"/>
      <c r="BJ45" s="470"/>
      <c r="BK45" s="470"/>
      <c r="BL45" s="470"/>
      <c r="BM45" s="471"/>
      <c r="BN45" s="89">
        <v>1</v>
      </c>
      <c r="BO45" s="90">
        <v>2</v>
      </c>
      <c r="BP45" s="90">
        <v>1</v>
      </c>
      <c r="BQ45" s="91">
        <f t="shared" si="15"/>
        <v>3</v>
      </c>
      <c r="BR45" s="92" t="s">
        <v>162</v>
      </c>
      <c r="BS45" s="98"/>
    </row>
    <row r="47" spans="2:71" ht="75.75" customHeight="1">
      <c r="G47" s="217" t="s">
        <v>90</v>
      </c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</sheetData>
  <mergeCells count="302">
    <mergeCell ref="C6:H9"/>
    <mergeCell ref="BN3:BQ3"/>
    <mergeCell ref="AG4:AI4"/>
    <mergeCell ref="AJ4:AL4"/>
    <mergeCell ref="AM4:AO4"/>
    <mergeCell ref="AP4:AW4"/>
    <mergeCell ref="AX4:BE4"/>
    <mergeCell ref="BF4:BM4"/>
    <mergeCell ref="C3:AB3"/>
    <mergeCell ref="AC3:AF3"/>
    <mergeCell ref="BF13:BM13"/>
    <mergeCell ref="AG16:AI16"/>
    <mergeCell ref="AG17:AI17"/>
    <mergeCell ref="BF17:BM17"/>
    <mergeCell ref="BR13:BR18"/>
    <mergeCell ref="I21:AB21"/>
    <mergeCell ref="AG21:AI21"/>
    <mergeCell ref="I9:AB9"/>
    <mergeCell ref="AG9:AO9"/>
    <mergeCell ref="AP9:AW9"/>
    <mergeCell ref="AX9:BE9"/>
    <mergeCell ref="BF9:BM9"/>
    <mergeCell ref="I22:AB22"/>
    <mergeCell ref="AG22:AI22"/>
    <mergeCell ref="AJ22:AL22"/>
    <mergeCell ref="AM22:AO22"/>
    <mergeCell ref="AP22:AW22"/>
    <mergeCell ref="AX22:BE22"/>
    <mergeCell ref="BF22:BM22"/>
    <mergeCell ref="B2:BQ2"/>
    <mergeCell ref="BR22:BR27"/>
    <mergeCell ref="BR20:BR21"/>
    <mergeCell ref="C19:BR19"/>
    <mergeCell ref="C10:BR10"/>
    <mergeCell ref="B5:B45"/>
    <mergeCell ref="C5:BR5"/>
    <mergeCell ref="BR6:BR8"/>
    <mergeCell ref="C28:BR28"/>
    <mergeCell ref="BR11:BR12"/>
    <mergeCell ref="C13:H18"/>
    <mergeCell ref="I13:AB13"/>
    <mergeCell ref="AG13:AI13"/>
    <mergeCell ref="AJ13:AL13"/>
    <mergeCell ref="AM13:AO13"/>
    <mergeCell ref="AP13:AW13"/>
    <mergeCell ref="AX13:BE13"/>
    <mergeCell ref="AJ18:AL18"/>
    <mergeCell ref="AM18:AO18"/>
    <mergeCell ref="BF15:BM15"/>
    <mergeCell ref="BF16:BM16"/>
    <mergeCell ref="AP18:AW18"/>
    <mergeCell ref="AX18:BE18"/>
    <mergeCell ref="BF18:BM18"/>
    <mergeCell ref="AJ21:AL21"/>
    <mergeCell ref="AM21:AO21"/>
    <mergeCell ref="AP21:AW21"/>
    <mergeCell ref="AX21:BE21"/>
    <mergeCell ref="BF21:BM21"/>
    <mergeCell ref="C20:H21"/>
    <mergeCell ref="C11:H12"/>
    <mergeCell ref="I11:AB11"/>
    <mergeCell ref="AG11:AI11"/>
    <mergeCell ref="AJ11:AL11"/>
    <mergeCell ref="AM11:AO11"/>
    <mergeCell ref="AP11:AW11"/>
    <mergeCell ref="AX11:BE11"/>
    <mergeCell ref="BF11:BM11"/>
    <mergeCell ref="I12:AB12"/>
    <mergeCell ref="AG12:AI12"/>
    <mergeCell ref="AJ12:AL12"/>
    <mergeCell ref="AM12:AO12"/>
    <mergeCell ref="AP12:AW12"/>
    <mergeCell ref="AX12:BE12"/>
    <mergeCell ref="BF12:BM12"/>
    <mergeCell ref="BF14:BM14"/>
    <mergeCell ref="I20:AB20"/>
    <mergeCell ref="AG20:AI20"/>
    <mergeCell ref="AJ20:AL20"/>
    <mergeCell ref="AM20:AO20"/>
    <mergeCell ref="AP20:AW20"/>
    <mergeCell ref="I18:AB18"/>
    <mergeCell ref="AG18:AI18"/>
    <mergeCell ref="AJ26:AL26"/>
    <mergeCell ref="AM26:AO26"/>
    <mergeCell ref="AP26:AW26"/>
    <mergeCell ref="AX26:BE26"/>
    <mergeCell ref="BF26:BM26"/>
    <mergeCell ref="I23:AB23"/>
    <mergeCell ref="AG23:AI23"/>
    <mergeCell ref="AJ23:AL23"/>
    <mergeCell ref="AM23:AO23"/>
    <mergeCell ref="AP23:AW23"/>
    <mergeCell ref="AX23:BE23"/>
    <mergeCell ref="BF23:BM23"/>
    <mergeCell ref="BR38:BR39"/>
    <mergeCell ref="C40:H40"/>
    <mergeCell ref="I45:AB45"/>
    <mergeCell ref="BF45:BM45"/>
    <mergeCell ref="AX45:BE45"/>
    <mergeCell ref="I8:AB8"/>
    <mergeCell ref="AG8:AI8"/>
    <mergeCell ref="AJ8:AL8"/>
    <mergeCell ref="AM8:AO8"/>
    <mergeCell ref="AP8:AW8"/>
    <mergeCell ref="AX8:BE8"/>
    <mergeCell ref="BF8:BM8"/>
    <mergeCell ref="I29:AB29"/>
    <mergeCell ref="AG29:AI29"/>
    <mergeCell ref="AJ29:AL29"/>
    <mergeCell ref="AM29:AO29"/>
    <mergeCell ref="AP29:AW29"/>
    <mergeCell ref="AX29:BE29"/>
    <mergeCell ref="I4:AB4"/>
    <mergeCell ref="C31:H33"/>
    <mergeCell ref="C34:H35"/>
    <mergeCell ref="BF29:BM29"/>
    <mergeCell ref="C29:H29"/>
    <mergeCell ref="I27:AB27"/>
    <mergeCell ref="AG27:AI27"/>
    <mergeCell ref="AJ27:AL27"/>
    <mergeCell ref="AM27:AO27"/>
    <mergeCell ref="AP27:AW27"/>
    <mergeCell ref="AX27:BE27"/>
    <mergeCell ref="BF27:BM27"/>
    <mergeCell ref="C22:H27"/>
    <mergeCell ref="AP35:AW35"/>
    <mergeCell ref="AX34:BE34"/>
    <mergeCell ref="C30:H30"/>
    <mergeCell ref="AG30:AI30"/>
    <mergeCell ref="AJ30:AL30"/>
    <mergeCell ref="AM30:AO30"/>
    <mergeCell ref="AP30:AW30"/>
    <mergeCell ref="AX30:BE30"/>
    <mergeCell ref="BF30:BM30"/>
    <mergeCell ref="I35:AB35"/>
    <mergeCell ref="AG34:AI34"/>
    <mergeCell ref="AM35:AO35"/>
    <mergeCell ref="G47:AU47"/>
    <mergeCell ref="AX14:BE14"/>
    <mergeCell ref="I15:AB15"/>
    <mergeCell ref="AG15:AI15"/>
    <mergeCell ref="AJ15:AL15"/>
    <mergeCell ref="AM15:AO15"/>
    <mergeCell ref="AP15:AW15"/>
    <mergeCell ref="AX15:BE15"/>
    <mergeCell ref="I14:AB14"/>
    <mergeCell ref="AG14:AI14"/>
    <mergeCell ref="AJ25:AL25"/>
    <mergeCell ref="AM25:AO25"/>
    <mergeCell ref="AP14:AW14"/>
    <mergeCell ref="I33:AB33"/>
    <mergeCell ref="AG33:AI33"/>
    <mergeCell ref="AJ33:AL33"/>
    <mergeCell ref="AG38:AI38"/>
    <mergeCell ref="C38:H39"/>
    <mergeCell ref="AX20:BE20"/>
    <mergeCell ref="AX25:BE25"/>
    <mergeCell ref="I24:AB24"/>
    <mergeCell ref="AG24:AI24"/>
    <mergeCell ref="AJ24:AL24"/>
    <mergeCell ref="AM24:AO24"/>
    <mergeCell ref="BR36:BR37"/>
    <mergeCell ref="I25:AB25"/>
    <mergeCell ref="AG25:AI25"/>
    <mergeCell ref="AJ14:AL14"/>
    <mergeCell ref="AM14:AO14"/>
    <mergeCell ref="AP25:AW25"/>
    <mergeCell ref="AX24:BE24"/>
    <mergeCell ref="BF24:BM24"/>
    <mergeCell ref="I26:AB26"/>
    <mergeCell ref="AG26:AI26"/>
    <mergeCell ref="AM34:AO34"/>
    <mergeCell ref="B3:B4"/>
    <mergeCell ref="AG3:AO3"/>
    <mergeCell ref="AP3:BM3"/>
    <mergeCell ref="C4:H4"/>
    <mergeCell ref="AP31:AW31"/>
    <mergeCell ref="AX31:BE31"/>
    <mergeCell ref="BF31:BM31"/>
    <mergeCell ref="AG6:AI6"/>
    <mergeCell ref="BF6:BM6"/>
    <mergeCell ref="I7:AB7"/>
    <mergeCell ref="AG7:AI7"/>
    <mergeCell ref="AJ7:AL7"/>
    <mergeCell ref="AM7:AO7"/>
    <mergeCell ref="AP7:AW7"/>
    <mergeCell ref="AX7:BE7"/>
    <mergeCell ref="BF7:BM7"/>
    <mergeCell ref="I6:AB6"/>
    <mergeCell ref="AJ6:AL6"/>
    <mergeCell ref="AM6:AO6"/>
    <mergeCell ref="AP6:AW6"/>
    <mergeCell ref="AX6:BE6"/>
    <mergeCell ref="BF20:BM20"/>
    <mergeCell ref="BF25:BM25"/>
    <mergeCell ref="AP24:AW24"/>
    <mergeCell ref="AG37:AI37"/>
    <mergeCell ref="AM33:AO33"/>
    <mergeCell ref="AP33:AW33"/>
    <mergeCell ref="AX33:BE33"/>
    <mergeCell ref="BF33:BM33"/>
    <mergeCell ref="I16:AB16"/>
    <mergeCell ref="AG31:AI31"/>
    <mergeCell ref="AJ16:AL16"/>
    <mergeCell ref="AM16:AO16"/>
    <mergeCell ref="AP16:AW16"/>
    <mergeCell ref="AX16:BE16"/>
    <mergeCell ref="I17:AB17"/>
    <mergeCell ref="AG32:AI32"/>
    <mergeCell ref="AJ17:AL17"/>
    <mergeCell ref="AM17:AO17"/>
    <mergeCell ref="AP17:AW17"/>
    <mergeCell ref="AX17:BE17"/>
    <mergeCell ref="BF32:BM32"/>
    <mergeCell ref="I31:AB31"/>
    <mergeCell ref="AJ31:AL31"/>
    <mergeCell ref="AM31:AO31"/>
    <mergeCell ref="AG36:AI36"/>
    <mergeCell ref="AX36:BE36"/>
    <mergeCell ref="I30:AB30"/>
    <mergeCell ref="I38:AB38"/>
    <mergeCell ref="AG39:AI39"/>
    <mergeCell ref="AJ38:AL38"/>
    <mergeCell ref="AM38:AO38"/>
    <mergeCell ref="AP38:AW38"/>
    <mergeCell ref="AX38:BE38"/>
    <mergeCell ref="BF39:BM39"/>
    <mergeCell ref="AX39:BE39"/>
    <mergeCell ref="BF38:BM38"/>
    <mergeCell ref="AJ39:AL39"/>
    <mergeCell ref="AM39:AO39"/>
    <mergeCell ref="AP39:AW39"/>
    <mergeCell ref="AP34:AW34"/>
    <mergeCell ref="I32:AB32"/>
    <mergeCell ref="AJ32:AL32"/>
    <mergeCell ref="AM32:AO32"/>
    <mergeCell ref="AP32:AW32"/>
    <mergeCell ref="AX32:BE32"/>
    <mergeCell ref="AX35:BE35"/>
    <mergeCell ref="BF35:BM35"/>
    <mergeCell ref="BF34:BM34"/>
    <mergeCell ref="AJ35:AL35"/>
    <mergeCell ref="I34:AB34"/>
    <mergeCell ref="AG35:AI35"/>
    <mergeCell ref="AJ34:AL34"/>
    <mergeCell ref="C45:H45"/>
    <mergeCell ref="I43:AB43"/>
    <mergeCell ref="AG43:AI43"/>
    <mergeCell ref="AJ43:AL43"/>
    <mergeCell ref="AM43:AO43"/>
    <mergeCell ref="AP43:AW43"/>
    <mergeCell ref="AX43:BE43"/>
    <mergeCell ref="BF43:BM43"/>
    <mergeCell ref="I44:AB44"/>
    <mergeCell ref="AG44:AI44"/>
    <mergeCell ref="AJ44:AL44"/>
    <mergeCell ref="AM44:AO44"/>
    <mergeCell ref="AP44:AW44"/>
    <mergeCell ref="AX44:BE44"/>
    <mergeCell ref="AG45:AI45"/>
    <mergeCell ref="AJ45:AL45"/>
    <mergeCell ref="AM45:AO45"/>
    <mergeCell ref="AP45:AW45"/>
    <mergeCell ref="BF44:BM44"/>
    <mergeCell ref="C43:H44"/>
    <mergeCell ref="BR31:BR33"/>
    <mergeCell ref="C41:H41"/>
    <mergeCell ref="I41:AB41"/>
    <mergeCell ref="AG41:AI41"/>
    <mergeCell ref="AJ41:AL41"/>
    <mergeCell ref="AM41:AO41"/>
    <mergeCell ref="AP41:AW41"/>
    <mergeCell ref="AX41:BE41"/>
    <mergeCell ref="BF41:BM41"/>
    <mergeCell ref="I39:AB39"/>
    <mergeCell ref="C36:H37"/>
    <mergeCell ref="I36:AB36"/>
    <mergeCell ref="AJ36:AL36"/>
    <mergeCell ref="AM36:AO36"/>
    <mergeCell ref="AP36:AW36"/>
    <mergeCell ref="BF36:BM36"/>
    <mergeCell ref="I37:AB37"/>
    <mergeCell ref="AJ37:AL37"/>
    <mergeCell ref="AM37:AO37"/>
    <mergeCell ref="AP37:AW37"/>
    <mergeCell ref="AX37:BE37"/>
    <mergeCell ref="BF37:BM37"/>
    <mergeCell ref="AX40:BE40"/>
    <mergeCell ref="BF40:BM40"/>
    <mergeCell ref="C42:H42"/>
    <mergeCell ref="I42:AB42"/>
    <mergeCell ref="AG42:AI42"/>
    <mergeCell ref="AJ42:AL42"/>
    <mergeCell ref="AM42:AO42"/>
    <mergeCell ref="AP42:AW42"/>
    <mergeCell ref="AX42:BE42"/>
    <mergeCell ref="BF42:BM42"/>
    <mergeCell ref="I40:AB40"/>
    <mergeCell ref="AG40:AI40"/>
    <mergeCell ref="AM40:AO40"/>
    <mergeCell ref="AP40:AW40"/>
    <mergeCell ref="AJ40:AL40"/>
  </mergeCells>
  <conditionalFormatting sqref="AF6">
    <cfRule type="colorScale" priority="1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28">
    <cfRule type="colorScale" priority="1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0">
    <cfRule type="colorScale" priority="1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6:AF37">
    <cfRule type="colorScale" priority="1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0">
    <cfRule type="colorScale" priority="1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2">
    <cfRule type="colorScale" priority="1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1">
    <cfRule type="colorScale" priority="1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5">
    <cfRule type="colorScale" priority="1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9">
    <cfRule type="colorScale" priority="1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3">
    <cfRule type="colorScale" priority="10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4">
    <cfRule type="colorScale" priority="10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8">
    <cfRule type="colorScale" priority="10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5">
    <cfRule type="colorScale" priority="10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9">
    <cfRule type="colorScale" priority="10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9">
    <cfRule type="colorScale" priority="10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7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7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7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6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0">
    <cfRule type="colorScale" priority="9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1">
    <cfRule type="colorScale" priority="9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0">
    <cfRule type="colorScale" priority="9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1">
    <cfRule type="colorScale" priority="9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2">
    <cfRule type="colorScale" priority="9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8">
    <cfRule type="colorScale" priority="9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7">
    <cfRule type="colorScale" priority="8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8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5">
    <cfRule type="colorScale" priority="8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8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2">
    <cfRule type="colorScale" priority="8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3">
    <cfRule type="colorScale" priority="8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1">
    <cfRule type="colorScale" priority="8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4">
    <cfRule type="colorScale" priority="8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7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6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7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7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6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6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6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5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5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7">
    <cfRule type="colorScale" priority="4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8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7:AF8">
    <cfRule type="colorScale" priority="40">
      <colorScale>
        <cfvo type="num" val="0"/>
        <cfvo type="num" val="5"/>
        <cfvo type="num" val="30"/>
        <color rgb="FFFCBCBE"/>
        <color rgb="FFF97777"/>
        <color rgb="FFFF0000"/>
      </colorScale>
    </cfRule>
    <cfRule type="colorScale" priority="41">
      <colorScale>
        <cfvo type="num" val="0"/>
        <cfvo type="num" val="5"/>
        <cfvo type="num" val="30"/>
        <color rgb="FFFDCFD0"/>
        <color rgb="FFF88089"/>
        <color rgb="FFFF0000"/>
      </colorScale>
    </cfRule>
    <cfRule type="colorScale" priority="42">
      <colorScale>
        <cfvo type="num" val="0"/>
        <cfvo type="percentile" val="5"/>
        <cfvo type="max"/>
        <color rgb="FFFDCFD0"/>
        <color rgb="FFF8848C"/>
        <color rgb="FFFF0000"/>
      </colorScale>
    </cfRule>
  </conditionalFormatting>
  <conditionalFormatting sqref="AF6:AF8">
    <cfRule type="colorScale" priority="37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BQ14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4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6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5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4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2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3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2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3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1:AF18">
    <cfRule type="colorScale" priority="5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AF20:AF27">
    <cfRule type="colorScale" priority="4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AF29:AF45">
    <cfRule type="colorScale" priority="3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AC20:AE21 AC29:AC30 AE29:AE30 BN6 AC37:AD37 BN18:BP18 AC38 AC6:AE6 AC12:AC18 AD12 AE12:AE18 AD17 BN15:BP15 AD26 AD24 AD15 BN24:BP24 AC22:AC27 AE22:AE27 BN27:BP27 BO29 BN30 AD34 AD36 BO34 BO36 BN37:BO37 AE38 AD39:AD45 BN38 BP38 BO39:BO41 BO43:BO45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AD33 AD31 BN31:BP31 AC31:AC36 AE39:AE45 BP32:BP37 BN32:BN36 AE31:AE37 AC39:AC45 BP39:BP45 BN39:BN45 BO42 BO26 BO32:BO33 BO12 BN20:BP20 BO21:BP21 BO19:BP19 BN28:BN29 BO30:BP30 BP28:BP29 BO17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BO38 AD29:AD30 BO35 BN21 BO28 AD32 AD35 AD38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BN22:BP23 AC11:AE11 AD13:AD14 BN19 BN25:BO25 BN17 BN12:BN14 AD18 AD22:AD23 BP16:BP17 BP12:BP14 BO13:BO14 AD27 BN16:BO16 BN26 BP25:BP26 BN7 AC7:AE8 BN8:BP11 AC9 AE9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AD16 AD25 BO6:BP7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R24"/>
  <sheetViews>
    <sheetView topLeftCell="A7" zoomScale="50" zoomScaleNormal="50" zoomScaleSheetLayoutView="44" zoomScalePageLayoutView="58" workbookViewId="0">
      <selection activeCell="AG12" sqref="AG12:AI12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21" width="5.875" customWidth="1"/>
    <col min="22" max="22" width="15.375" customWidth="1"/>
    <col min="23" max="64" width="5.875" customWidth="1"/>
    <col min="65" max="65" width="15.25" customWidth="1"/>
    <col min="66" max="69" width="5.875" customWidth="1"/>
    <col min="70" max="70" width="52.875" style="7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20.75" customHeight="1" thickBot="1">
      <c r="B2" s="565" t="s">
        <v>50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66"/>
      <c r="BJ2" s="566"/>
      <c r="BK2" s="566"/>
      <c r="BL2" s="566"/>
      <c r="BM2" s="566"/>
      <c r="BN2" s="566"/>
      <c r="BO2" s="566"/>
      <c r="BP2" s="566"/>
      <c r="BQ2" s="567"/>
      <c r="BR2" s="184"/>
    </row>
    <row r="3" spans="2:70" ht="24.95" customHeight="1">
      <c r="B3" s="294" t="s">
        <v>0</v>
      </c>
      <c r="C3" s="349" t="s">
        <v>17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1"/>
      <c r="AC3" s="352" t="s">
        <v>8</v>
      </c>
      <c r="AD3" s="353"/>
      <c r="AE3" s="353"/>
      <c r="AF3" s="354"/>
      <c r="AG3" s="355" t="s">
        <v>9</v>
      </c>
      <c r="AH3" s="356"/>
      <c r="AI3" s="356"/>
      <c r="AJ3" s="356"/>
      <c r="AK3" s="356"/>
      <c r="AL3" s="356"/>
      <c r="AM3" s="356"/>
      <c r="AN3" s="356"/>
      <c r="AO3" s="357"/>
      <c r="AP3" s="358" t="s">
        <v>13</v>
      </c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60"/>
      <c r="BN3" s="342" t="s">
        <v>8</v>
      </c>
      <c r="BO3" s="343"/>
      <c r="BP3" s="343"/>
      <c r="BQ3" s="344"/>
      <c r="BR3" s="80" t="s">
        <v>87</v>
      </c>
    </row>
    <row r="4" spans="2:70" ht="101.1" customHeight="1" thickBot="1">
      <c r="B4" s="294"/>
      <c r="C4" s="301" t="s">
        <v>19</v>
      </c>
      <c r="D4" s="302"/>
      <c r="E4" s="302"/>
      <c r="F4" s="302"/>
      <c r="G4" s="302"/>
      <c r="H4" s="303"/>
      <c r="I4" s="298" t="s">
        <v>18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169" t="s">
        <v>4</v>
      </c>
      <c r="AD4" s="170" t="s">
        <v>5</v>
      </c>
      <c r="AE4" s="170" t="s">
        <v>6</v>
      </c>
      <c r="AF4" s="171" t="s">
        <v>7</v>
      </c>
      <c r="AG4" s="280" t="s">
        <v>10</v>
      </c>
      <c r="AH4" s="281"/>
      <c r="AI4" s="282"/>
      <c r="AJ4" s="283" t="s">
        <v>11</v>
      </c>
      <c r="AK4" s="281"/>
      <c r="AL4" s="282"/>
      <c r="AM4" s="283" t="s">
        <v>12</v>
      </c>
      <c r="AN4" s="281"/>
      <c r="AO4" s="284"/>
      <c r="AP4" s="277" t="s">
        <v>14</v>
      </c>
      <c r="AQ4" s="278"/>
      <c r="AR4" s="278"/>
      <c r="AS4" s="278"/>
      <c r="AT4" s="278"/>
      <c r="AU4" s="278"/>
      <c r="AV4" s="279"/>
      <c r="AW4" s="279"/>
      <c r="AX4" s="307" t="s">
        <v>15</v>
      </c>
      <c r="AY4" s="278"/>
      <c r="AZ4" s="278"/>
      <c r="BA4" s="278"/>
      <c r="BB4" s="278"/>
      <c r="BC4" s="278"/>
      <c r="BD4" s="278"/>
      <c r="BE4" s="279"/>
      <c r="BF4" s="307" t="s">
        <v>16</v>
      </c>
      <c r="BG4" s="278"/>
      <c r="BH4" s="278"/>
      <c r="BI4" s="278"/>
      <c r="BJ4" s="278"/>
      <c r="BK4" s="278"/>
      <c r="BL4" s="278"/>
      <c r="BM4" s="308"/>
      <c r="BN4" s="48" t="s">
        <v>4</v>
      </c>
      <c r="BO4" s="49" t="s">
        <v>5</v>
      </c>
      <c r="BP4" s="49" t="s">
        <v>6</v>
      </c>
      <c r="BQ4" s="50" t="s">
        <v>7</v>
      </c>
      <c r="BR4" s="77" t="s">
        <v>88</v>
      </c>
    </row>
    <row r="5" spans="2:70" ht="81" customHeight="1" thickTop="1" thickBot="1">
      <c r="B5" s="249" t="s">
        <v>51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1"/>
      <c r="BR5" s="252" t="s">
        <v>91</v>
      </c>
    </row>
    <row r="6" spans="2:70" ht="60" customHeight="1" thickTop="1">
      <c r="B6" s="339" t="s">
        <v>1</v>
      </c>
      <c r="C6" s="329" t="s">
        <v>52</v>
      </c>
      <c r="D6" s="330"/>
      <c r="E6" s="330"/>
      <c r="F6" s="330"/>
      <c r="G6" s="330"/>
      <c r="H6" s="331"/>
      <c r="I6" s="229" t="s">
        <v>53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85"/>
      <c r="AC6" s="165">
        <v>3</v>
      </c>
      <c r="AD6" s="120">
        <v>3</v>
      </c>
      <c r="AE6" s="120">
        <v>2</v>
      </c>
      <c r="AF6" s="117">
        <f t="shared" ref="AF6:AF14" si="0">PRODUCT(AC6:AD6)+AE6</f>
        <v>11</v>
      </c>
      <c r="AG6" s="289" t="s">
        <v>169</v>
      </c>
      <c r="AH6" s="226"/>
      <c r="AI6" s="290"/>
      <c r="AJ6" s="225"/>
      <c r="AK6" s="226"/>
      <c r="AL6" s="290"/>
      <c r="AM6" s="229"/>
      <c r="AN6" s="230"/>
      <c r="AO6" s="285"/>
      <c r="AP6" s="235" t="s">
        <v>83</v>
      </c>
      <c r="AQ6" s="230"/>
      <c r="AR6" s="230"/>
      <c r="AS6" s="230"/>
      <c r="AT6" s="230"/>
      <c r="AU6" s="230"/>
      <c r="AV6" s="230"/>
      <c r="AW6" s="231"/>
      <c r="AX6" s="225" t="s">
        <v>63</v>
      </c>
      <c r="AY6" s="226"/>
      <c r="AZ6" s="226"/>
      <c r="BA6" s="226"/>
      <c r="BB6" s="226"/>
      <c r="BC6" s="226"/>
      <c r="BD6" s="226"/>
      <c r="BE6" s="290"/>
      <c r="BF6" s="225" t="s">
        <v>77</v>
      </c>
      <c r="BG6" s="226"/>
      <c r="BH6" s="226"/>
      <c r="BI6" s="226"/>
      <c r="BJ6" s="226"/>
      <c r="BK6" s="226"/>
      <c r="BL6" s="226"/>
      <c r="BM6" s="227"/>
      <c r="BN6" s="115">
        <v>2</v>
      </c>
      <c r="BO6" s="116">
        <v>2</v>
      </c>
      <c r="BP6" s="116">
        <v>1</v>
      </c>
      <c r="BQ6" s="117">
        <f t="shared" ref="BQ6:BQ14" si="1">PRODUCT(BN6:BO6)+BP6</f>
        <v>5</v>
      </c>
      <c r="BR6" s="248"/>
    </row>
    <row r="7" spans="2:70" ht="113.25" customHeight="1">
      <c r="B7" s="339"/>
      <c r="C7" s="332"/>
      <c r="D7" s="333"/>
      <c r="E7" s="333"/>
      <c r="F7" s="333"/>
      <c r="G7" s="333"/>
      <c r="H7" s="334"/>
      <c r="I7" s="411" t="s">
        <v>54</v>
      </c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3"/>
      <c r="AC7" s="115">
        <v>2</v>
      </c>
      <c r="AD7" s="116">
        <v>3</v>
      </c>
      <c r="AE7" s="116">
        <v>2</v>
      </c>
      <c r="AF7" s="117">
        <f t="shared" si="0"/>
        <v>8</v>
      </c>
      <c r="AG7" s="431" t="s">
        <v>169</v>
      </c>
      <c r="AH7" s="409"/>
      <c r="AI7" s="410"/>
      <c r="AJ7" s="411"/>
      <c r="AK7" s="412"/>
      <c r="AL7" s="415"/>
      <c r="AM7" s="411"/>
      <c r="AN7" s="412"/>
      <c r="AO7" s="413"/>
      <c r="AP7" s="414"/>
      <c r="AQ7" s="412"/>
      <c r="AR7" s="412"/>
      <c r="AS7" s="412"/>
      <c r="AT7" s="412"/>
      <c r="AU7" s="412"/>
      <c r="AV7" s="412"/>
      <c r="AW7" s="415"/>
      <c r="AX7" s="408" t="s">
        <v>64</v>
      </c>
      <c r="AY7" s="409"/>
      <c r="AZ7" s="409"/>
      <c r="BA7" s="409"/>
      <c r="BB7" s="409"/>
      <c r="BC7" s="409"/>
      <c r="BD7" s="409"/>
      <c r="BE7" s="410"/>
      <c r="BF7" s="408" t="s">
        <v>67</v>
      </c>
      <c r="BG7" s="409"/>
      <c r="BH7" s="409"/>
      <c r="BI7" s="409"/>
      <c r="BJ7" s="409"/>
      <c r="BK7" s="409"/>
      <c r="BL7" s="409"/>
      <c r="BM7" s="436"/>
      <c r="BN7" s="115">
        <v>2</v>
      </c>
      <c r="BO7" s="116">
        <v>2</v>
      </c>
      <c r="BP7" s="116">
        <v>2</v>
      </c>
      <c r="BQ7" s="117">
        <f t="shared" si="1"/>
        <v>6</v>
      </c>
      <c r="BR7" s="248"/>
    </row>
    <row r="8" spans="2:70" ht="87.75" customHeight="1">
      <c r="B8" s="339"/>
      <c r="C8" s="332"/>
      <c r="D8" s="333"/>
      <c r="E8" s="333"/>
      <c r="F8" s="333"/>
      <c r="G8" s="333"/>
      <c r="H8" s="334"/>
      <c r="I8" s="411" t="s">
        <v>55</v>
      </c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3"/>
      <c r="AC8" s="115">
        <v>3</v>
      </c>
      <c r="AD8" s="116">
        <v>3</v>
      </c>
      <c r="AE8" s="116">
        <v>2</v>
      </c>
      <c r="AF8" s="117">
        <f t="shared" si="0"/>
        <v>11</v>
      </c>
      <c r="AG8" s="431" t="s">
        <v>169</v>
      </c>
      <c r="AH8" s="409"/>
      <c r="AI8" s="410"/>
      <c r="AJ8" s="411"/>
      <c r="AK8" s="412"/>
      <c r="AL8" s="415"/>
      <c r="AM8" s="411"/>
      <c r="AN8" s="412"/>
      <c r="AO8" s="413"/>
      <c r="AP8" s="414" t="s">
        <v>83</v>
      </c>
      <c r="AQ8" s="412"/>
      <c r="AR8" s="412"/>
      <c r="AS8" s="412"/>
      <c r="AT8" s="412"/>
      <c r="AU8" s="412"/>
      <c r="AV8" s="412"/>
      <c r="AW8" s="415"/>
      <c r="AX8" s="411" t="s">
        <v>65</v>
      </c>
      <c r="AY8" s="412"/>
      <c r="AZ8" s="412"/>
      <c r="BA8" s="412"/>
      <c r="BB8" s="412"/>
      <c r="BC8" s="412"/>
      <c r="BD8" s="412"/>
      <c r="BE8" s="415"/>
      <c r="BF8" s="408" t="s">
        <v>68</v>
      </c>
      <c r="BG8" s="409"/>
      <c r="BH8" s="409"/>
      <c r="BI8" s="409"/>
      <c r="BJ8" s="409"/>
      <c r="BK8" s="409"/>
      <c r="BL8" s="409"/>
      <c r="BM8" s="436"/>
      <c r="BN8" s="116">
        <v>2</v>
      </c>
      <c r="BO8" s="116">
        <v>3</v>
      </c>
      <c r="BP8" s="116">
        <v>1</v>
      </c>
      <c r="BQ8" s="117">
        <f t="shared" si="1"/>
        <v>7</v>
      </c>
      <c r="BR8" s="248"/>
    </row>
    <row r="9" spans="2:70" ht="113.25" customHeight="1">
      <c r="B9" s="339"/>
      <c r="C9" s="332"/>
      <c r="D9" s="333"/>
      <c r="E9" s="333"/>
      <c r="F9" s="333"/>
      <c r="G9" s="333"/>
      <c r="H9" s="334"/>
      <c r="I9" s="411" t="s">
        <v>56</v>
      </c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3"/>
      <c r="AC9" s="115">
        <v>2</v>
      </c>
      <c r="AD9" s="116">
        <v>4</v>
      </c>
      <c r="AE9" s="116">
        <v>2</v>
      </c>
      <c r="AF9" s="117">
        <f t="shared" si="0"/>
        <v>10</v>
      </c>
      <c r="AG9" s="431" t="s">
        <v>169</v>
      </c>
      <c r="AH9" s="409"/>
      <c r="AI9" s="410"/>
      <c r="AJ9" s="411"/>
      <c r="AK9" s="412"/>
      <c r="AL9" s="415"/>
      <c r="AM9" s="411"/>
      <c r="AN9" s="412"/>
      <c r="AO9" s="413"/>
      <c r="AP9" s="414" t="s">
        <v>83</v>
      </c>
      <c r="AQ9" s="412"/>
      <c r="AR9" s="412"/>
      <c r="AS9" s="412"/>
      <c r="AT9" s="412"/>
      <c r="AU9" s="412"/>
      <c r="AV9" s="412"/>
      <c r="AW9" s="415"/>
      <c r="AX9" s="408" t="s">
        <v>66</v>
      </c>
      <c r="AY9" s="409"/>
      <c r="AZ9" s="409"/>
      <c r="BA9" s="409"/>
      <c r="BB9" s="409"/>
      <c r="BC9" s="409"/>
      <c r="BD9" s="409"/>
      <c r="BE9" s="410"/>
      <c r="BF9" s="408" t="s">
        <v>80</v>
      </c>
      <c r="BG9" s="409"/>
      <c r="BH9" s="409"/>
      <c r="BI9" s="409"/>
      <c r="BJ9" s="409"/>
      <c r="BK9" s="409"/>
      <c r="BL9" s="409"/>
      <c r="BM9" s="436"/>
      <c r="BN9" s="115">
        <v>1</v>
      </c>
      <c r="BO9" s="116">
        <v>3</v>
      </c>
      <c r="BP9" s="116">
        <v>2</v>
      </c>
      <c r="BQ9" s="117">
        <f t="shared" si="1"/>
        <v>5</v>
      </c>
      <c r="BR9" s="248"/>
    </row>
    <row r="10" spans="2:70" ht="95.25" customHeight="1">
      <c r="B10" s="339"/>
      <c r="C10" s="332"/>
      <c r="D10" s="333"/>
      <c r="E10" s="333"/>
      <c r="F10" s="333"/>
      <c r="G10" s="333"/>
      <c r="H10" s="334"/>
      <c r="I10" s="411" t="s">
        <v>57</v>
      </c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3"/>
      <c r="AC10" s="115">
        <v>2</v>
      </c>
      <c r="AD10" s="116">
        <v>2</v>
      </c>
      <c r="AE10" s="116">
        <v>1</v>
      </c>
      <c r="AF10" s="117">
        <f t="shared" si="0"/>
        <v>5</v>
      </c>
      <c r="AG10" s="431" t="s">
        <v>169</v>
      </c>
      <c r="AH10" s="409"/>
      <c r="AI10" s="410"/>
      <c r="AJ10" s="411"/>
      <c r="AK10" s="412"/>
      <c r="AL10" s="415"/>
      <c r="AM10" s="411"/>
      <c r="AN10" s="412"/>
      <c r="AO10" s="413"/>
      <c r="AP10" s="414"/>
      <c r="AQ10" s="412"/>
      <c r="AR10" s="412"/>
      <c r="AS10" s="412"/>
      <c r="AT10" s="412"/>
      <c r="AU10" s="412"/>
      <c r="AV10" s="412"/>
      <c r="AW10" s="415"/>
      <c r="AX10" s="509" t="s">
        <v>206</v>
      </c>
      <c r="AY10" s="510"/>
      <c r="AZ10" s="510"/>
      <c r="BA10" s="510"/>
      <c r="BB10" s="510"/>
      <c r="BC10" s="510"/>
      <c r="BD10" s="510"/>
      <c r="BE10" s="511"/>
      <c r="BF10" s="509" t="s">
        <v>207</v>
      </c>
      <c r="BG10" s="510"/>
      <c r="BH10" s="510"/>
      <c r="BI10" s="510"/>
      <c r="BJ10" s="510"/>
      <c r="BK10" s="510"/>
      <c r="BL10" s="510"/>
      <c r="BM10" s="518"/>
      <c r="BN10" s="115">
        <v>1</v>
      </c>
      <c r="BO10" s="116">
        <v>2</v>
      </c>
      <c r="BP10" s="116">
        <v>1</v>
      </c>
      <c r="BQ10" s="117">
        <f t="shared" si="1"/>
        <v>3</v>
      </c>
      <c r="BR10" s="248"/>
    </row>
    <row r="11" spans="2:70" ht="88.5" customHeight="1">
      <c r="B11" s="339"/>
      <c r="C11" s="332"/>
      <c r="D11" s="333"/>
      <c r="E11" s="333"/>
      <c r="F11" s="333"/>
      <c r="G11" s="333"/>
      <c r="H11" s="334"/>
      <c r="I11" s="411" t="s">
        <v>58</v>
      </c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3"/>
      <c r="AC11" s="115">
        <v>4</v>
      </c>
      <c r="AD11" s="116">
        <v>2</v>
      </c>
      <c r="AE11" s="116">
        <v>3</v>
      </c>
      <c r="AF11" s="117">
        <f t="shared" si="0"/>
        <v>11</v>
      </c>
      <c r="AG11" s="431" t="s">
        <v>169</v>
      </c>
      <c r="AH11" s="409"/>
      <c r="AI11" s="410"/>
      <c r="AJ11" s="411"/>
      <c r="AK11" s="412"/>
      <c r="AL11" s="415"/>
      <c r="AM11" s="411"/>
      <c r="AN11" s="412"/>
      <c r="AO11" s="413"/>
      <c r="AP11" s="414"/>
      <c r="AQ11" s="412"/>
      <c r="AR11" s="412"/>
      <c r="AS11" s="412"/>
      <c r="AT11" s="412"/>
      <c r="AU11" s="412"/>
      <c r="AV11" s="412"/>
      <c r="AW11" s="415"/>
      <c r="AX11" s="509" t="s">
        <v>205</v>
      </c>
      <c r="AY11" s="510"/>
      <c r="AZ11" s="510"/>
      <c r="BA11" s="510"/>
      <c r="BB11" s="510"/>
      <c r="BC11" s="510"/>
      <c r="BD11" s="510"/>
      <c r="BE11" s="511"/>
      <c r="BF11" s="408" t="s">
        <v>81</v>
      </c>
      <c r="BG11" s="409"/>
      <c r="BH11" s="409"/>
      <c r="BI11" s="409"/>
      <c r="BJ11" s="409"/>
      <c r="BK11" s="409"/>
      <c r="BL11" s="409"/>
      <c r="BM11" s="436"/>
      <c r="BN11" s="118">
        <v>2</v>
      </c>
      <c r="BO11" s="168">
        <v>2</v>
      </c>
      <c r="BP11" s="116">
        <v>2</v>
      </c>
      <c r="BQ11" s="117">
        <f t="shared" si="1"/>
        <v>6</v>
      </c>
      <c r="BR11" s="248"/>
    </row>
    <row r="12" spans="2:70" ht="95.25" customHeight="1">
      <c r="B12" s="339"/>
      <c r="C12" s="332"/>
      <c r="D12" s="333"/>
      <c r="E12" s="333"/>
      <c r="F12" s="333"/>
      <c r="G12" s="333"/>
      <c r="H12" s="334"/>
      <c r="I12" s="411" t="s">
        <v>59</v>
      </c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3"/>
      <c r="AC12" s="116">
        <v>1</v>
      </c>
      <c r="AD12" s="116">
        <v>1</v>
      </c>
      <c r="AE12" s="116">
        <v>1</v>
      </c>
      <c r="AF12" s="117">
        <f t="shared" si="0"/>
        <v>2</v>
      </c>
      <c r="AG12" s="431" t="s">
        <v>169</v>
      </c>
      <c r="AH12" s="409"/>
      <c r="AI12" s="410"/>
      <c r="AJ12" s="411"/>
      <c r="AK12" s="412"/>
      <c r="AL12" s="415"/>
      <c r="AM12" s="411"/>
      <c r="AN12" s="412"/>
      <c r="AO12" s="413"/>
      <c r="AP12" s="414"/>
      <c r="AQ12" s="412"/>
      <c r="AR12" s="412"/>
      <c r="AS12" s="412"/>
      <c r="AT12" s="412"/>
      <c r="AU12" s="412"/>
      <c r="AV12" s="412"/>
      <c r="AW12" s="415"/>
      <c r="AX12" s="411"/>
      <c r="AY12" s="412"/>
      <c r="AZ12" s="412"/>
      <c r="BA12" s="412"/>
      <c r="BB12" s="412"/>
      <c r="BC12" s="412"/>
      <c r="BD12" s="412"/>
      <c r="BE12" s="415"/>
      <c r="BF12" s="408" t="s">
        <v>69</v>
      </c>
      <c r="BG12" s="409"/>
      <c r="BH12" s="409"/>
      <c r="BI12" s="409"/>
      <c r="BJ12" s="409"/>
      <c r="BK12" s="409"/>
      <c r="BL12" s="409"/>
      <c r="BM12" s="436"/>
      <c r="BN12" s="116">
        <v>1</v>
      </c>
      <c r="BO12" s="116">
        <v>1</v>
      </c>
      <c r="BP12" s="116">
        <v>1</v>
      </c>
      <c r="BQ12" s="117">
        <f t="shared" si="1"/>
        <v>2</v>
      </c>
      <c r="BR12" s="248"/>
    </row>
    <row r="13" spans="2:70" ht="114" customHeight="1">
      <c r="B13" s="339"/>
      <c r="C13" s="332"/>
      <c r="D13" s="333"/>
      <c r="E13" s="333"/>
      <c r="F13" s="333"/>
      <c r="G13" s="333"/>
      <c r="H13" s="334"/>
      <c r="I13" s="221" t="s">
        <v>86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8"/>
      <c r="AC13" s="166">
        <v>2</v>
      </c>
      <c r="AD13" s="167">
        <v>2</v>
      </c>
      <c r="AE13" s="167">
        <v>1</v>
      </c>
      <c r="AF13" s="119">
        <f t="shared" si="0"/>
        <v>5</v>
      </c>
      <c r="AG13" s="341" t="s">
        <v>192</v>
      </c>
      <c r="AH13" s="323"/>
      <c r="AI13" s="324"/>
      <c r="AJ13" s="221"/>
      <c r="AK13" s="222"/>
      <c r="AL13" s="223"/>
      <c r="AM13" s="221"/>
      <c r="AN13" s="222"/>
      <c r="AO13" s="228"/>
      <c r="AP13" s="222"/>
      <c r="AQ13" s="222"/>
      <c r="AR13" s="222"/>
      <c r="AS13" s="222"/>
      <c r="AT13" s="222"/>
      <c r="AU13" s="222"/>
      <c r="AV13" s="222"/>
      <c r="AW13" s="223"/>
      <c r="AX13" s="221"/>
      <c r="AY13" s="222"/>
      <c r="AZ13" s="222"/>
      <c r="BA13" s="222"/>
      <c r="BB13" s="222"/>
      <c r="BC13" s="222"/>
      <c r="BD13" s="222"/>
      <c r="BE13" s="223"/>
      <c r="BF13" s="221" t="s">
        <v>195</v>
      </c>
      <c r="BG13" s="222"/>
      <c r="BH13" s="222"/>
      <c r="BI13" s="222"/>
      <c r="BJ13" s="222"/>
      <c r="BK13" s="222"/>
      <c r="BL13" s="222"/>
      <c r="BM13" s="228"/>
      <c r="BN13" s="166">
        <v>2</v>
      </c>
      <c r="BO13" s="167">
        <v>2</v>
      </c>
      <c r="BP13" s="167">
        <v>1</v>
      </c>
      <c r="BQ13" s="119">
        <f t="shared" si="1"/>
        <v>5</v>
      </c>
      <c r="BR13" s="248"/>
    </row>
    <row r="14" spans="2:70" s="162" customFormat="1" ht="114" customHeight="1" thickBot="1">
      <c r="B14" s="339"/>
      <c r="C14" s="519"/>
      <c r="D14" s="520"/>
      <c r="E14" s="520"/>
      <c r="F14" s="520"/>
      <c r="G14" s="520"/>
      <c r="H14" s="521"/>
      <c r="I14" s="405" t="s">
        <v>212</v>
      </c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7"/>
      <c r="AC14" s="116">
        <v>4</v>
      </c>
      <c r="AD14" s="168">
        <v>5</v>
      </c>
      <c r="AE14" s="116">
        <v>3</v>
      </c>
      <c r="AF14" s="119">
        <f t="shared" si="0"/>
        <v>23</v>
      </c>
      <c r="AG14" s="579" t="s">
        <v>213</v>
      </c>
      <c r="AH14" s="580"/>
      <c r="AI14" s="580"/>
      <c r="AJ14" s="580"/>
      <c r="AK14" s="580"/>
      <c r="AL14" s="580"/>
      <c r="AM14" s="580"/>
      <c r="AN14" s="580"/>
      <c r="AO14" s="581"/>
      <c r="AP14" s="582" t="s">
        <v>214</v>
      </c>
      <c r="AQ14" s="403"/>
      <c r="AR14" s="403"/>
      <c r="AS14" s="403"/>
      <c r="AT14" s="403"/>
      <c r="AU14" s="403"/>
      <c r="AV14" s="403"/>
      <c r="AW14" s="583"/>
      <c r="AX14" s="405" t="s">
        <v>215</v>
      </c>
      <c r="AY14" s="406"/>
      <c r="AZ14" s="406"/>
      <c r="BA14" s="406"/>
      <c r="BB14" s="406"/>
      <c r="BC14" s="406"/>
      <c r="BD14" s="406"/>
      <c r="BE14" s="584"/>
      <c r="BF14" s="405" t="s">
        <v>216</v>
      </c>
      <c r="BG14" s="406"/>
      <c r="BH14" s="406"/>
      <c r="BI14" s="406"/>
      <c r="BJ14" s="406"/>
      <c r="BK14" s="406"/>
      <c r="BL14" s="406"/>
      <c r="BM14" s="407"/>
      <c r="BN14" s="116">
        <v>4</v>
      </c>
      <c r="BO14" s="116">
        <v>4</v>
      </c>
      <c r="BP14" s="116">
        <v>3</v>
      </c>
      <c r="BQ14" s="179">
        <f t="shared" si="1"/>
        <v>19</v>
      </c>
      <c r="BR14" s="178"/>
    </row>
    <row r="15" spans="2:70" ht="86.25" customHeight="1" thickTop="1" thickBot="1">
      <c r="B15" s="339"/>
      <c r="C15" s="245" t="s">
        <v>72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7"/>
      <c r="BR15" s="109"/>
    </row>
    <row r="16" spans="2:70" ht="120.75" customHeight="1" thickTop="1" thickBot="1">
      <c r="B16" s="339"/>
      <c r="C16" s="239" t="s">
        <v>75</v>
      </c>
      <c r="D16" s="240"/>
      <c r="E16" s="240"/>
      <c r="F16" s="240"/>
      <c r="G16" s="240"/>
      <c r="H16" s="241"/>
      <c r="I16" s="317" t="s">
        <v>74</v>
      </c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6"/>
      <c r="AC16" s="69">
        <v>2</v>
      </c>
      <c r="AD16" s="70">
        <v>3</v>
      </c>
      <c r="AE16" s="70">
        <v>2</v>
      </c>
      <c r="AF16" s="159">
        <f t="shared" ref="AF16:AF22" si="2">PRODUCT(AC16:AD16)+AE16</f>
        <v>8</v>
      </c>
      <c r="AG16" s="434" t="s">
        <v>169</v>
      </c>
      <c r="AH16" s="320"/>
      <c r="AI16" s="321"/>
      <c r="AJ16" s="317"/>
      <c r="AK16" s="315"/>
      <c r="AL16" s="318"/>
      <c r="AM16" s="317"/>
      <c r="AN16" s="315"/>
      <c r="AO16" s="316"/>
      <c r="AP16" s="472"/>
      <c r="AQ16" s="315"/>
      <c r="AR16" s="315"/>
      <c r="AS16" s="315"/>
      <c r="AT16" s="315"/>
      <c r="AU16" s="315"/>
      <c r="AV16" s="315"/>
      <c r="AW16" s="318"/>
      <c r="AX16" s="317"/>
      <c r="AY16" s="315"/>
      <c r="AZ16" s="315"/>
      <c r="BA16" s="315"/>
      <c r="BB16" s="315"/>
      <c r="BC16" s="315"/>
      <c r="BD16" s="315"/>
      <c r="BE16" s="318"/>
      <c r="BF16" s="434" t="s">
        <v>85</v>
      </c>
      <c r="BG16" s="320"/>
      <c r="BH16" s="320"/>
      <c r="BI16" s="320"/>
      <c r="BJ16" s="320"/>
      <c r="BK16" s="320"/>
      <c r="BL16" s="320"/>
      <c r="BM16" s="443"/>
      <c r="BN16" s="69">
        <v>2</v>
      </c>
      <c r="BO16" s="70">
        <v>2</v>
      </c>
      <c r="BP16" s="70">
        <v>2</v>
      </c>
      <c r="BQ16" s="93">
        <f t="shared" ref="BQ16:BQ22" si="3">PRODUCT(BN16:BO16)+BP16</f>
        <v>6</v>
      </c>
      <c r="BR16" s="79" t="s">
        <v>89</v>
      </c>
    </row>
    <row r="17" spans="2:70" ht="63" customHeight="1" thickTop="1">
      <c r="B17" s="339"/>
      <c r="C17" s="236" t="s">
        <v>76</v>
      </c>
      <c r="D17" s="237"/>
      <c r="E17" s="237"/>
      <c r="F17" s="237"/>
      <c r="G17" s="237"/>
      <c r="H17" s="238"/>
      <c r="I17" s="396" t="s">
        <v>53</v>
      </c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8"/>
      <c r="AC17" s="124">
        <v>3</v>
      </c>
      <c r="AD17" s="125">
        <v>3</v>
      </c>
      <c r="AE17" s="125">
        <v>2</v>
      </c>
      <c r="AF17" s="129">
        <f t="shared" si="2"/>
        <v>11</v>
      </c>
      <c r="AG17" s="382"/>
      <c r="AH17" s="383"/>
      <c r="AI17" s="384"/>
      <c r="AJ17" s="387" t="s">
        <v>73</v>
      </c>
      <c r="AK17" s="383"/>
      <c r="AL17" s="384"/>
      <c r="AM17" s="387" t="s">
        <v>61</v>
      </c>
      <c r="AN17" s="383"/>
      <c r="AO17" s="499"/>
      <c r="AP17" s="500" t="s">
        <v>198</v>
      </c>
      <c r="AQ17" s="397"/>
      <c r="AR17" s="397"/>
      <c r="AS17" s="397"/>
      <c r="AT17" s="397"/>
      <c r="AU17" s="397"/>
      <c r="AV17" s="397"/>
      <c r="AW17" s="501"/>
      <c r="AX17" s="502" t="s">
        <v>63</v>
      </c>
      <c r="AY17" s="503"/>
      <c r="AZ17" s="503"/>
      <c r="BA17" s="503"/>
      <c r="BB17" s="503"/>
      <c r="BC17" s="503"/>
      <c r="BD17" s="503"/>
      <c r="BE17" s="504"/>
      <c r="BF17" s="502" t="s">
        <v>77</v>
      </c>
      <c r="BG17" s="503"/>
      <c r="BH17" s="503"/>
      <c r="BI17" s="503"/>
      <c r="BJ17" s="503"/>
      <c r="BK17" s="503"/>
      <c r="BL17" s="503"/>
      <c r="BM17" s="505"/>
      <c r="BN17" s="124">
        <v>2</v>
      </c>
      <c r="BO17" s="125">
        <v>2</v>
      </c>
      <c r="BP17" s="125">
        <v>1</v>
      </c>
      <c r="BQ17" s="129">
        <f t="shared" si="3"/>
        <v>5</v>
      </c>
      <c r="BR17" s="127"/>
    </row>
    <row r="18" spans="2:70" ht="63" customHeight="1">
      <c r="B18" s="339"/>
      <c r="C18" s="239"/>
      <c r="D18" s="240"/>
      <c r="E18" s="240"/>
      <c r="F18" s="240"/>
      <c r="G18" s="240"/>
      <c r="H18" s="241"/>
      <c r="I18" s="522" t="s">
        <v>70</v>
      </c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4"/>
      <c r="AC18" s="115">
        <v>2</v>
      </c>
      <c r="AD18" s="116">
        <v>2</v>
      </c>
      <c r="AE18" s="116">
        <v>2</v>
      </c>
      <c r="AF18" s="117">
        <f t="shared" si="2"/>
        <v>6</v>
      </c>
      <c r="AG18" s="431"/>
      <c r="AH18" s="409"/>
      <c r="AI18" s="410"/>
      <c r="AJ18" s="408" t="s">
        <v>73</v>
      </c>
      <c r="AK18" s="409"/>
      <c r="AL18" s="410"/>
      <c r="AM18" s="408" t="s">
        <v>61</v>
      </c>
      <c r="AN18" s="409"/>
      <c r="AO18" s="436"/>
      <c r="AP18" s="414" t="s">
        <v>83</v>
      </c>
      <c r="AQ18" s="412"/>
      <c r="AR18" s="412"/>
      <c r="AS18" s="412"/>
      <c r="AT18" s="412"/>
      <c r="AU18" s="412"/>
      <c r="AV18" s="412"/>
      <c r="AW18" s="415"/>
      <c r="AX18" s="411"/>
      <c r="AY18" s="412"/>
      <c r="AZ18" s="412"/>
      <c r="BA18" s="412"/>
      <c r="BB18" s="412"/>
      <c r="BC18" s="412"/>
      <c r="BD18" s="412"/>
      <c r="BE18" s="415"/>
      <c r="BF18" s="408" t="s">
        <v>78</v>
      </c>
      <c r="BG18" s="409"/>
      <c r="BH18" s="409"/>
      <c r="BI18" s="409"/>
      <c r="BJ18" s="409"/>
      <c r="BK18" s="409"/>
      <c r="BL18" s="409"/>
      <c r="BM18" s="436"/>
      <c r="BN18" s="115">
        <v>2</v>
      </c>
      <c r="BO18" s="116">
        <v>2</v>
      </c>
      <c r="BP18" s="116">
        <v>1</v>
      </c>
      <c r="BQ18" s="117">
        <f t="shared" si="3"/>
        <v>5</v>
      </c>
      <c r="BR18" s="248" t="s">
        <v>204</v>
      </c>
    </row>
    <row r="19" spans="2:70" s="162" customFormat="1" ht="108" customHeight="1">
      <c r="B19" s="339"/>
      <c r="C19" s="239"/>
      <c r="D19" s="240"/>
      <c r="E19" s="240"/>
      <c r="F19" s="240"/>
      <c r="G19" s="240"/>
      <c r="H19" s="241"/>
      <c r="I19" s="419" t="s">
        <v>199</v>
      </c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20"/>
      <c r="AC19" s="131">
        <v>3</v>
      </c>
      <c r="AD19" s="160">
        <v>2</v>
      </c>
      <c r="AE19" s="160">
        <v>3</v>
      </c>
      <c r="AF19" s="161">
        <f t="shared" si="2"/>
        <v>9</v>
      </c>
      <c r="AG19" s="431" t="s">
        <v>60</v>
      </c>
      <c r="AH19" s="409"/>
      <c r="AI19" s="410"/>
      <c r="AJ19" s="509"/>
      <c r="AK19" s="510"/>
      <c r="AL19" s="511"/>
      <c r="AM19" s="512"/>
      <c r="AN19" s="512"/>
      <c r="AO19" s="513"/>
      <c r="AP19" s="514"/>
      <c r="AQ19" s="515"/>
      <c r="AR19" s="515"/>
      <c r="AS19" s="515"/>
      <c r="AT19" s="515"/>
      <c r="AU19" s="515"/>
      <c r="AV19" s="515"/>
      <c r="AW19" s="515"/>
      <c r="AX19" s="516" t="s">
        <v>200</v>
      </c>
      <c r="AY19" s="516"/>
      <c r="AZ19" s="516"/>
      <c r="BA19" s="516"/>
      <c r="BB19" s="516"/>
      <c r="BC19" s="516"/>
      <c r="BD19" s="516"/>
      <c r="BE19" s="516"/>
      <c r="BF19" s="516" t="s">
        <v>201</v>
      </c>
      <c r="BG19" s="516"/>
      <c r="BH19" s="516"/>
      <c r="BI19" s="516"/>
      <c r="BJ19" s="516"/>
      <c r="BK19" s="516"/>
      <c r="BL19" s="516"/>
      <c r="BM19" s="517"/>
      <c r="BN19" s="131">
        <v>2</v>
      </c>
      <c r="BO19" s="160">
        <v>2</v>
      </c>
      <c r="BP19" s="160">
        <v>3</v>
      </c>
      <c r="BQ19" s="161">
        <f t="shared" si="3"/>
        <v>7</v>
      </c>
      <c r="BR19" s="248"/>
    </row>
    <row r="20" spans="2:70" s="162" customFormat="1" ht="108" customHeight="1">
      <c r="B20" s="339"/>
      <c r="C20" s="239"/>
      <c r="D20" s="240"/>
      <c r="E20" s="240"/>
      <c r="F20" s="240"/>
      <c r="G20" s="240"/>
      <c r="H20" s="241"/>
      <c r="I20" s="509" t="s">
        <v>202</v>
      </c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510"/>
      <c r="AB20" s="518"/>
      <c r="AC20" s="121">
        <v>2</v>
      </c>
      <c r="AD20" s="122">
        <v>3</v>
      </c>
      <c r="AE20" s="122">
        <v>2</v>
      </c>
      <c r="AF20" s="132">
        <f t="shared" si="2"/>
        <v>8</v>
      </c>
      <c r="AG20" s="431" t="s">
        <v>60</v>
      </c>
      <c r="AH20" s="409"/>
      <c r="AI20" s="410"/>
      <c r="AJ20" s="509"/>
      <c r="AK20" s="510"/>
      <c r="AL20" s="511"/>
      <c r="AM20" s="528"/>
      <c r="AN20" s="528"/>
      <c r="AO20" s="529"/>
      <c r="AP20" s="163"/>
      <c r="AQ20" s="163"/>
      <c r="AR20" s="163"/>
      <c r="AS20" s="163"/>
      <c r="AT20" s="163"/>
      <c r="AU20" s="163"/>
      <c r="AV20" s="163"/>
      <c r="AW20" s="164"/>
      <c r="AX20" s="509" t="s">
        <v>203</v>
      </c>
      <c r="AY20" s="510"/>
      <c r="AZ20" s="510"/>
      <c r="BA20" s="510"/>
      <c r="BB20" s="510"/>
      <c r="BC20" s="510"/>
      <c r="BD20" s="510"/>
      <c r="BE20" s="511"/>
      <c r="BF20" s="432" t="s">
        <v>201</v>
      </c>
      <c r="BG20" s="432"/>
      <c r="BH20" s="432"/>
      <c r="BI20" s="432"/>
      <c r="BJ20" s="432"/>
      <c r="BK20" s="432"/>
      <c r="BL20" s="432"/>
      <c r="BM20" s="433"/>
      <c r="BN20" s="121">
        <v>1</v>
      </c>
      <c r="BO20" s="122">
        <v>2</v>
      </c>
      <c r="BP20" s="122">
        <v>2</v>
      </c>
      <c r="BQ20" s="132">
        <f t="shared" si="3"/>
        <v>4</v>
      </c>
      <c r="BR20" s="248"/>
    </row>
    <row r="21" spans="2:70" ht="106.5" customHeight="1">
      <c r="B21" s="339"/>
      <c r="C21" s="239"/>
      <c r="D21" s="240"/>
      <c r="E21" s="240"/>
      <c r="F21" s="240"/>
      <c r="G21" s="240"/>
      <c r="H21" s="241"/>
      <c r="I21" s="522" t="s">
        <v>79</v>
      </c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4"/>
      <c r="AC21" s="115">
        <v>4</v>
      </c>
      <c r="AD21" s="116">
        <v>2</v>
      </c>
      <c r="AE21" s="116">
        <v>3</v>
      </c>
      <c r="AF21" s="117">
        <f t="shared" si="2"/>
        <v>11</v>
      </c>
      <c r="AG21" s="431" t="s">
        <v>60</v>
      </c>
      <c r="AH21" s="409"/>
      <c r="AI21" s="410"/>
      <c r="AJ21" s="411"/>
      <c r="AK21" s="412"/>
      <c r="AL21" s="415"/>
      <c r="AM21" s="411"/>
      <c r="AN21" s="412"/>
      <c r="AO21" s="413"/>
      <c r="AP21" s="414"/>
      <c r="AQ21" s="412"/>
      <c r="AR21" s="412"/>
      <c r="AS21" s="412"/>
      <c r="AT21" s="412"/>
      <c r="AU21" s="412"/>
      <c r="AV21" s="412"/>
      <c r="AW21" s="415"/>
      <c r="AX21" s="411"/>
      <c r="AY21" s="412"/>
      <c r="AZ21" s="412"/>
      <c r="BA21" s="412"/>
      <c r="BB21" s="412"/>
      <c r="BC21" s="412"/>
      <c r="BD21" s="412"/>
      <c r="BE21" s="415"/>
      <c r="BF21" s="408" t="s">
        <v>81</v>
      </c>
      <c r="BG21" s="409"/>
      <c r="BH21" s="409"/>
      <c r="BI21" s="409"/>
      <c r="BJ21" s="409"/>
      <c r="BK21" s="409"/>
      <c r="BL21" s="409"/>
      <c r="BM21" s="436"/>
      <c r="BN21" s="118">
        <v>2</v>
      </c>
      <c r="BO21" s="126">
        <v>2</v>
      </c>
      <c r="BP21" s="116">
        <v>2</v>
      </c>
      <c r="BQ21" s="117">
        <f t="shared" si="3"/>
        <v>6</v>
      </c>
      <c r="BR21" s="248"/>
    </row>
    <row r="22" spans="2:70" ht="101.25" customHeight="1" thickBot="1">
      <c r="B22" s="340"/>
      <c r="C22" s="506"/>
      <c r="D22" s="507"/>
      <c r="E22" s="507"/>
      <c r="F22" s="507"/>
      <c r="G22" s="507"/>
      <c r="H22" s="508"/>
      <c r="I22" s="530" t="s">
        <v>82</v>
      </c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2"/>
      <c r="AC22" s="133">
        <v>2</v>
      </c>
      <c r="AD22" s="134">
        <v>2</v>
      </c>
      <c r="AE22" s="134">
        <v>1</v>
      </c>
      <c r="AF22" s="135">
        <f t="shared" si="2"/>
        <v>5</v>
      </c>
      <c r="AG22" s="533" t="s">
        <v>60</v>
      </c>
      <c r="AH22" s="526"/>
      <c r="AI22" s="534"/>
      <c r="AJ22" s="535" t="s">
        <v>62</v>
      </c>
      <c r="AK22" s="536"/>
      <c r="AL22" s="537"/>
      <c r="AM22" s="535"/>
      <c r="AN22" s="536"/>
      <c r="AO22" s="538"/>
      <c r="AP22" s="539"/>
      <c r="AQ22" s="536"/>
      <c r="AR22" s="536"/>
      <c r="AS22" s="536"/>
      <c r="AT22" s="536"/>
      <c r="AU22" s="536"/>
      <c r="AV22" s="536"/>
      <c r="AW22" s="537"/>
      <c r="AX22" s="535"/>
      <c r="AY22" s="536"/>
      <c r="AZ22" s="536"/>
      <c r="BA22" s="536"/>
      <c r="BB22" s="536"/>
      <c r="BC22" s="536"/>
      <c r="BD22" s="536"/>
      <c r="BE22" s="537"/>
      <c r="BF22" s="525"/>
      <c r="BG22" s="526"/>
      <c r="BH22" s="526"/>
      <c r="BI22" s="526"/>
      <c r="BJ22" s="526"/>
      <c r="BK22" s="526"/>
      <c r="BL22" s="526"/>
      <c r="BM22" s="527"/>
      <c r="BN22" s="133">
        <v>1</v>
      </c>
      <c r="BO22" s="134">
        <v>2</v>
      </c>
      <c r="BP22" s="134">
        <v>1</v>
      </c>
      <c r="BQ22" s="135">
        <f t="shared" si="3"/>
        <v>3</v>
      </c>
      <c r="BR22" s="361"/>
    </row>
    <row r="24" spans="2:70" ht="75.75" customHeight="1">
      <c r="G24" s="217" t="s">
        <v>90</v>
      </c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</sheetData>
  <mergeCells count="133">
    <mergeCell ref="G24:AU24"/>
    <mergeCell ref="I22:AB22"/>
    <mergeCell ref="AG22:AI22"/>
    <mergeCell ref="AJ22:AL22"/>
    <mergeCell ref="AM22:AO22"/>
    <mergeCell ref="AP22:AW22"/>
    <mergeCell ref="AX22:BE22"/>
    <mergeCell ref="BF18:BM18"/>
    <mergeCell ref="I21:AB21"/>
    <mergeCell ref="AG21:AI21"/>
    <mergeCell ref="AJ21:AL21"/>
    <mergeCell ref="AM21:AO21"/>
    <mergeCell ref="AP21:AW21"/>
    <mergeCell ref="AX21:BE21"/>
    <mergeCell ref="BF21:BM21"/>
    <mergeCell ref="AX13:BE13"/>
    <mergeCell ref="BF13:BM13"/>
    <mergeCell ref="BR18:BR22"/>
    <mergeCell ref="I18:AB18"/>
    <mergeCell ref="AG18:AI18"/>
    <mergeCell ref="AJ18:AL18"/>
    <mergeCell ref="AM18:AO18"/>
    <mergeCell ref="AP18:AW18"/>
    <mergeCell ref="AX18:BE18"/>
    <mergeCell ref="BF22:BM22"/>
    <mergeCell ref="AX16:BE16"/>
    <mergeCell ref="BF16:BM16"/>
    <mergeCell ref="AM20:AO20"/>
    <mergeCell ref="AX20:BE20"/>
    <mergeCell ref="BF20:BM20"/>
    <mergeCell ref="BR5:BR13"/>
    <mergeCell ref="I14:AB14"/>
    <mergeCell ref="AG14:AO14"/>
    <mergeCell ref="AP14:AW14"/>
    <mergeCell ref="AX14:BE14"/>
    <mergeCell ref="BF14:BM14"/>
    <mergeCell ref="BF11:BM11"/>
    <mergeCell ref="AX12:BE12"/>
    <mergeCell ref="BF12:BM12"/>
    <mergeCell ref="C16:H16"/>
    <mergeCell ref="I16:AB16"/>
    <mergeCell ref="AG16:AI16"/>
    <mergeCell ref="AJ16:AL16"/>
    <mergeCell ref="AM16:AO16"/>
    <mergeCell ref="AP16:AW16"/>
    <mergeCell ref="I13:AB13"/>
    <mergeCell ref="AG13:AI13"/>
    <mergeCell ref="AJ13:AL13"/>
    <mergeCell ref="AM13:AO13"/>
    <mergeCell ref="AP13:AW13"/>
    <mergeCell ref="C6:H14"/>
    <mergeCell ref="I12:AB12"/>
    <mergeCell ref="AG12:AI12"/>
    <mergeCell ref="AJ12:AL12"/>
    <mergeCell ref="AM12:AO12"/>
    <mergeCell ref="AP12:AW12"/>
    <mergeCell ref="I11:AB11"/>
    <mergeCell ref="AG11:AI11"/>
    <mergeCell ref="AJ11:AL11"/>
    <mergeCell ref="AM11:AO11"/>
    <mergeCell ref="AP11:AW11"/>
    <mergeCell ref="AX11:BE11"/>
    <mergeCell ref="AM8:AO8"/>
    <mergeCell ref="AP8:AW8"/>
    <mergeCell ref="AX8:BE8"/>
    <mergeCell ref="BF8:BM8"/>
    <mergeCell ref="BF9:BM9"/>
    <mergeCell ref="I10:AB10"/>
    <mergeCell ref="AG10:AI10"/>
    <mergeCell ref="AJ10:AL10"/>
    <mergeCell ref="AM10:AO10"/>
    <mergeCell ref="AP10:AW10"/>
    <mergeCell ref="AX10:BE10"/>
    <mergeCell ref="BF10:BM10"/>
    <mergeCell ref="I9:AB9"/>
    <mergeCell ref="AG9:AI9"/>
    <mergeCell ref="AJ9:AL9"/>
    <mergeCell ref="AM9:AO9"/>
    <mergeCell ref="AP9:AW9"/>
    <mergeCell ref="AX9:BE9"/>
    <mergeCell ref="B6:B22"/>
    <mergeCell ref="I6:AB6"/>
    <mergeCell ref="AG6:AI6"/>
    <mergeCell ref="AJ6:AL6"/>
    <mergeCell ref="AM6:AO6"/>
    <mergeCell ref="AP6:AW6"/>
    <mergeCell ref="AX6:BE6"/>
    <mergeCell ref="BF6:BM6"/>
    <mergeCell ref="I7:AB7"/>
    <mergeCell ref="AG7:AI7"/>
    <mergeCell ref="AJ7:AL7"/>
    <mergeCell ref="AM7:AO7"/>
    <mergeCell ref="AP7:AW7"/>
    <mergeCell ref="AX7:BE7"/>
    <mergeCell ref="BF7:BM7"/>
    <mergeCell ref="I8:AB8"/>
    <mergeCell ref="AG8:AI8"/>
    <mergeCell ref="AJ8:AL8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BN3:BQ3"/>
    <mergeCell ref="B2:BQ2"/>
    <mergeCell ref="B5:BQ5"/>
    <mergeCell ref="C15:BQ15"/>
    <mergeCell ref="I17:AB17"/>
    <mergeCell ref="AG17:AI17"/>
    <mergeCell ref="AJ17:AL17"/>
    <mergeCell ref="AM17:AO17"/>
    <mergeCell ref="AP17:AW17"/>
    <mergeCell ref="AX17:BE17"/>
    <mergeCell ref="BF17:BM17"/>
    <mergeCell ref="C17:H22"/>
    <mergeCell ref="I19:AB19"/>
    <mergeCell ref="AG19:AI19"/>
    <mergeCell ref="AJ19:AL19"/>
    <mergeCell ref="AM19:AO19"/>
    <mergeCell ref="AP19:AW19"/>
    <mergeCell ref="AX19:BE19"/>
    <mergeCell ref="BF19:BM19"/>
    <mergeCell ref="I20:AB20"/>
    <mergeCell ref="AG20:AI20"/>
    <mergeCell ref="AJ20:AL20"/>
  </mergeCells>
  <conditionalFormatting sqref="B5">
    <cfRule type="colorScale" priority="4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5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20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BQ22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7:AF18 AF21:AF22">
    <cfRule type="colorScale" priority="17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BQ17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:BQ20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9:AF20">
    <cfRule type="colorScale" priority="11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AF6:AF12">
    <cfRule type="colorScale" priority="10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13">
    <cfRule type="colorScale" priority="9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BQ8:BQ9 BQ6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BN16:BP16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AC16:AE16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BN18:BO18 AC18:AE18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AC17:AE17 AC21:AE22 BP11 BP7 BO8:BO9 BP9 AC6:AE13 BN12:BP14 AC14 AE14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BN21:BP22 BN17:BP17 BP18 BP6 BO6:BO7 BP8 BN6:BN11 BP10 BO10:BO11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AC19:AE20 BN19:BP20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BR19"/>
  <sheetViews>
    <sheetView zoomScale="50" zoomScaleNormal="50" zoomScaleSheetLayoutView="44" zoomScalePageLayoutView="58" workbookViewId="0">
      <selection activeCell="I18" sqref="I18:AB18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21" width="5.875" customWidth="1"/>
    <col min="22" max="22" width="9.125" customWidth="1"/>
    <col min="23" max="64" width="5.875" customWidth="1"/>
    <col min="65" max="65" width="15.25" customWidth="1"/>
    <col min="66" max="69" width="5.875" customWidth="1"/>
    <col min="70" max="70" width="52.875" style="7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17.75" customHeight="1" thickBot="1">
      <c r="B2" s="565" t="s">
        <v>50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66"/>
      <c r="BJ2" s="566"/>
      <c r="BK2" s="566"/>
      <c r="BL2" s="566"/>
      <c r="BM2" s="566"/>
      <c r="BN2" s="566"/>
      <c r="BO2" s="566"/>
      <c r="BP2" s="566"/>
      <c r="BQ2" s="567"/>
      <c r="BR2" s="184"/>
    </row>
    <row r="3" spans="2:70" ht="24.95" customHeight="1">
      <c r="B3" s="540" t="s">
        <v>0</v>
      </c>
      <c r="C3" s="349" t="s">
        <v>17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1"/>
      <c r="AC3" s="352" t="s">
        <v>8</v>
      </c>
      <c r="AD3" s="353"/>
      <c r="AE3" s="353"/>
      <c r="AF3" s="354"/>
      <c r="AG3" s="355" t="s">
        <v>9</v>
      </c>
      <c r="AH3" s="356"/>
      <c r="AI3" s="356"/>
      <c r="AJ3" s="356"/>
      <c r="AK3" s="356"/>
      <c r="AL3" s="356"/>
      <c r="AM3" s="356"/>
      <c r="AN3" s="356"/>
      <c r="AO3" s="357"/>
      <c r="AP3" s="358" t="s">
        <v>13</v>
      </c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60"/>
      <c r="BN3" s="342" t="s">
        <v>8</v>
      </c>
      <c r="BO3" s="343"/>
      <c r="BP3" s="343"/>
      <c r="BQ3" s="344"/>
      <c r="BR3" s="80" t="s">
        <v>87</v>
      </c>
    </row>
    <row r="4" spans="2:70" ht="101.1" customHeight="1" thickBot="1">
      <c r="B4" s="540"/>
      <c r="C4" s="301" t="s">
        <v>19</v>
      </c>
      <c r="D4" s="302"/>
      <c r="E4" s="302"/>
      <c r="F4" s="302"/>
      <c r="G4" s="302"/>
      <c r="H4" s="303"/>
      <c r="I4" s="298" t="s">
        <v>18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172" t="s">
        <v>4</v>
      </c>
      <c r="AD4" s="173" t="s">
        <v>5</v>
      </c>
      <c r="AE4" s="173" t="s">
        <v>6</v>
      </c>
      <c r="AF4" s="174" t="s">
        <v>7</v>
      </c>
      <c r="AG4" s="280" t="s">
        <v>10</v>
      </c>
      <c r="AH4" s="281"/>
      <c r="AI4" s="282"/>
      <c r="AJ4" s="283" t="s">
        <v>11</v>
      </c>
      <c r="AK4" s="281"/>
      <c r="AL4" s="282"/>
      <c r="AM4" s="283" t="s">
        <v>12</v>
      </c>
      <c r="AN4" s="281"/>
      <c r="AO4" s="284"/>
      <c r="AP4" s="277" t="s">
        <v>14</v>
      </c>
      <c r="AQ4" s="278"/>
      <c r="AR4" s="278"/>
      <c r="AS4" s="278"/>
      <c r="AT4" s="278"/>
      <c r="AU4" s="278"/>
      <c r="AV4" s="279"/>
      <c r="AW4" s="279"/>
      <c r="AX4" s="307" t="s">
        <v>15</v>
      </c>
      <c r="AY4" s="278"/>
      <c r="AZ4" s="278"/>
      <c r="BA4" s="278"/>
      <c r="BB4" s="278"/>
      <c r="BC4" s="278"/>
      <c r="BD4" s="278"/>
      <c r="BE4" s="279"/>
      <c r="BF4" s="307" t="s">
        <v>16</v>
      </c>
      <c r="BG4" s="278"/>
      <c r="BH4" s="278"/>
      <c r="BI4" s="278"/>
      <c r="BJ4" s="278"/>
      <c r="BK4" s="278"/>
      <c r="BL4" s="278"/>
      <c r="BM4" s="308"/>
      <c r="BN4" s="48" t="s">
        <v>4</v>
      </c>
      <c r="BO4" s="49" t="s">
        <v>5</v>
      </c>
      <c r="BP4" s="49" t="s">
        <v>6</v>
      </c>
      <c r="BQ4" s="50" t="s">
        <v>7</v>
      </c>
      <c r="BR4" s="77" t="s">
        <v>88</v>
      </c>
    </row>
    <row r="5" spans="2:70" ht="81" customHeight="1" thickTop="1" thickBot="1">
      <c r="B5" s="249" t="s">
        <v>51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1"/>
      <c r="BR5" s="252" t="s">
        <v>91</v>
      </c>
    </row>
    <row r="6" spans="2:70" ht="113.25" customHeight="1" thickTop="1">
      <c r="B6" s="547" t="s">
        <v>1</v>
      </c>
      <c r="C6" s="329" t="s">
        <v>52</v>
      </c>
      <c r="D6" s="330"/>
      <c r="E6" s="330"/>
      <c r="F6" s="330"/>
      <c r="G6" s="330"/>
      <c r="H6" s="331"/>
      <c r="I6" s="229" t="s">
        <v>54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85"/>
      <c r="AC6" s="165">
        <v>3</v>
      </c>
      <c r="AD6" s="120">
        <v>3</v>
      </c>
      <c r="AE6" s="120">
        <v>2</v>
      </c>
      <c r="AF6" s="117">
        <f t="shared" ref="AF6:AF14" si="0">PRODUCT(AC6:AD6)+AE6</f>
        <v>11</v>
      </c>
      <c r="AG6" s="289" t="s">
        <v>188</v>
      </c>
      <c r="AH6" s="226"/>
      <c r="AI6" s="290"/>
      <c r="AJ6" s="229"/>
      <c r="AK6" s="230"/>
      <c r="AL6" s="231"/>
      <c r="AM6" s="229"/>
      <c r="AN6" s="230"/>
      <c r="AO6" s="285"/>
      <c r="AP6" s="235"/>
      <c r="AQ6" s="230"/>
      <c r="AR6" s="230"/>
      <c r="AS6" s="230"/>
      <c r="AT6" s="230"/>
      <c r="AU6" s="230"/>
      <c r="AV6" s="230"/>
      <c r="AW6" s="231"/>
      <c r="AX6" s="225" t="s">
        <v>64</v>
      </c>
      <c r="AY6" s="226"/>
      <c r="AZ6" s="226"/>
      <c r="BA6" s="226"/>
      <c r="BB6" s="226"/>
      <c r="BC6" s="226"/>
      <c r="BD6" s="226"/>
      <c r="BE6" s="290"/>
      <c r="BF6" s="225" t="s">
        <v>67</v>
      </c>
      <c r="BG6" s="226"/>
      <c r="BH6" s="226"/>
      <c r="BI6" s="226"/>
      <c r="BJ6" s="226"/>
      <c r="BK6" s="226"/>
      <c r="BL6" s="226"/>
      <c r="BM6" s="227"/>
      <c r="BN6" s="115">
        <v>2</v>
      </c>
      <c r="BO6" s="116">
        <v>2</v>
      </c>
      <c r="BP6" s="116">
        <v>1</v>
      </c>
      <c r="BQ6" s="117">
        <f t="shared" ref="BQ6:BQ14" si="1">PRODUCT(BN6:BO6)+BP6</f>
        <v>5</v>
      </c>
      <c r="BR6" s="248"/>
    </row>
    <row r="7" spans="2:70" ht="87.75" customHeight="1">
      <c r="B7" s="548"/>
      <c r="C7" s="332"/>
      <c r="D7" s="333"/>
      <c r="E7" s="333"/>
      <c r="F7" s="333"/>
      <c r="G7" s="333"/>
      <c r="H7" s="334"/>
      <c r="I7" s="411" t="s">
        <v>55</v>
      </c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3"/>
      <c r="AC7" s="115">
        <v>2</v>
      </c>
      <c r="AD7" s="116">
        <v>3</v>
      </c>
      <c r="AE7" s="116">
        <v>2</v>
      </c>
      <c r="AF7" s="117">
        <f t="shared" si="0"/>
        <v>8</v>
      </c>
      <c r="AG7" s="431" t="s">
        <v>169</v>
      </c>
      <c r="AH7" s="409"/>
      <c r="AI7" s="410"/>
      <c r="AJ7" s="411"/>
      <c r="AK7" s="412"/>
      <c r="AL7" s="415"/>
      <c r="AM7" s="411"/>
      <c r="AN7" s="412"/>
      <c r="AO7" s="413"/>
      <c r="AP7" s="414" t="s">
        <v>83</v>
      </c>
      <c r="AQ7" s="412"/>
      <c r="AR7" s="412"/>
      <c r="AS7" s="412"/>
      <c r="AT7" s="412"/>
      <c r="AU7" s="412"/>
      <c r="AV7" s="412"/>
      <c r="AW7" s="415"/>
      <c r="AX7" s="411" t="s">
        <v>65</v>
      </c>
      <c r="AY7" s="412"/>
      <c r="AZ7" s="412"/>
      <c r="BA7" s="412"/>
      <c r="BB7" s="412"/>
      <c r="BC7" s="412"/>
      <c r="BD7" s="412"/>
      <c r="BE7" s="415"/>
      <c r="BF7" s="408" t="s">
        <v>68</v>
      </c>
      <c r="BG7" s="409"/>
      <c r="BH7" s="409"/>
      <c r="BI7" s="409"/>
      <c r="BJ7" s="409"/>
      <c r="BK7" s="409"/>
      <c r="BL7" s="409"/>
      <c r="BM7" s="436"/>
      <c r="BN7" s="115">
        <v>2</v>
      </c>
      <c r="BO7" s="116">
        <v>2</v>
      </c>
      <c r="BP7" s="116">
        <v>2</v>
      </c>
      <c r="BQ7" s="117">
        <f t="shared" si="1"/>
        <v>6</v>
      </c>
      <c r="BR7" s="248"/>
    </row>
    <row r="8" spans="2:70" ht="113.25" customHeight="1">
      <c r="B8" s="548"/>
      <c r="C8" s="332"/>
      <c r="D8" s="333"/>
      <c r="E8" s="333"/>
      <c r="F8" s="333"/>
      <c r="G8" s="333"/>
      <c r="H8" s="334"/>
      <c r="I8" s="411" t="s">
        <v>56</v>
      </c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3"/>
      <c r="AC8" s="115">
        <v>3</v>
      </c>
      <c r="AD8" s="116">
        <v>3</v>
      </c>
      <c r="AE8" s="116">
        <v>2</v>
      </c>
      <c r="AF8" s="117">
        <f t="shared" si="0"/>
        <v>11</v>
      </c>
      <c r="AG8" s="431" t="s">
        <v>169</v>
      </c>
      <c r="AH8" s="409"/>
      <c r="AI8" s="410"/>
      <c r="AJ8" s="411"/>
      <c r="AK8" s="412"/>
      <c r="AL8" s="415"/>
      <c r="AM8" s="411"/>
      <c r="AN8" s="412"/>
      <c r="AO8" s="413"/>
      <c r="AP8" s="414" t="s">
        <v>83</v>
      </c>
      <c r="AQ8" s="412"/>
      <c r="AR8" s="412"/>
      <c r="AS8" s="412"/>
      <c r="AT8" s="412"/>
      <c r="AU8" s="412"/>
      <c r="AV8" s="412"/>
      <c r="AW8" s="415"/>
      <c r="AX8" s="408" t="s">
        <v>66</v>
      </c>
      <c r="AY8" s="409"/>
      <c r="AZ8" s="409"/>
      <c r="BA8" s="409"/>
      <c r="BB8" s="409"/>
      <c r="BC8" s="409"/>
      <c r="BD8" s="409"/>
      <c r="BE8" s="410"/>
      <c r="BF8" s="408" t="s">
        <v>80</v>
      </c>
      <c r="BG8" s="409"/>
      <c r="BH8" s="409"/>
      <c r="BI8" s="409"/>
      <c r="BJ8" s="409"/>
      <c r="BK8" s="409"/>
      <c r="BL8" s="409"/>
      <c r="BM8" s="436"/>
      <c r="BN8" s="116">
        <v>2</v>
      </c>
      <c r="BO8" s="116">
        <v>3</v>
      </c>
      <c r="BP8" s="116">
        <v>1</v>
      </c>
      <c r="BQ8" s="117">
        <f t="shared" si="1"/>
        <v>7</v>
      </c>
      <c r="BR8" s="248"/>
    </row>
    <row r="9" spans="2:70" ht="95.25" customHeight="1">
      <c r="B9" s="548"/>
      <c r="C9" s="332"/>
      <c r="D9" s="333"/>
      <c r="E9" s="333"/>
      <c r="F9" s="333"/>
      <c r="G9" s="333"/>
      <c r="H9" s="334"/>
      <c r="I9" s="221" t="s">
        <v>57</v>
      </c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8"/>
      <c r="AC9" s="115">
        <v>2</v>
      </c>
      <c r="AD9" s="116">
        <v>4</v>
      </c>
      <c r="AE9" s="116">
        <v>2</v>
      </c>
      <c r="AF9" s="117">
        <f t="shared" si="0"/>
        <v>10</v>
      </c>
      <c r="AG9" s="431" t="s">
        <v>169</v>
      </c>
      <c r="AH9" s="409"/>
      <c r="AI9" s="410"/>
      <c r="AJ9" s="221"/>
      <c r="AK9" s="222"/>
      <c r="AL9" s="223"/>
      <c r="AM9" s="221"/>
      <c r="AN9" s="222"/>
      <c r="AO9" s="228"/>
      <c r="AP9" s="224"/>
      <c r="AQ9" s="222"/>
      <c r="AR9" s="222"/>
      <c r="AS9" s="222"/>
      <c r="AT9" s="222"/>
      <c r="AU9" s="222"/>
      <c r="AV9" s="222"/>
      <c r="AW9" s="223"/>
      <c r="AX9" s="221"/>
      <c r="AY9" s="222"/>
      <c r="AZ9" s="222"/>
      <c r="BA9" s="222"/>
      <c r="BB9" s="222"/>
      <c r="BC9" s="222"/>
      <c r="BD9" s="222"/>
      <c r="BE9" s="223"/>
      <c r="BF9" s="322"/>
      <c r="BG9" s="323"/>
      <c r="BH9" s="323"/>
      <c r="BI9" s="323"/>
      <c r="BJ9" s="323"/>
      <c r="BK9" s="323"/>
      <c r="BL9" s="323"/>
      <c r="BM9" s="325"/>
      <c r="BN9" s="115">
        <v>1</v>
      </c>
      <c r="BO9" s="116">
        <v>3</v>
      </c>
      <c r="BP9" s="116">
        <v>2</v>
      </c>
      <c r="BQ9" s="117">
        <f t="shared" si="1"/>
        <v>5</v>
      </c>
      <c r="BR9" s="248"/>
    </row>
    <row r="10" spans="2:70" ht="88.5" customHeight="1">
      <c r="B10" s="548"/>
      <c r="C10" s="332"/>
      <c r="D10" s="333"/>
      <c r="E10" s="333"/>
      <c r="F10" s="333"/>
      <c r="G10" s="333"/>
      <c r="H10" s="334"/>
      <c r="I10" s="411" t="s">
        <v>187</v>
      </c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3"/>
      <c r="AC10" s="115">
        <v>2</v>
      </c>
      <c r="AD10" s="116">
        <v>2</v>
      </c>
      <c r="AE10" s="116">
        <v>1</v>
      </c>
      <c r="AF10" s="117">
        <f t="shared" si="0"/>
        <v>5</v>
      </c>
      <c r="AG10" s="431" t="s">
        <v>169</v>
      </c>
      <c r="AH10" s="409"/>
      <c r="AI10" s="410"/>
      <c r="AJ10" s="411"/>
      <c r="AK10" s="412"/>
      <c r="AL10" s="415"/>
      <c r="AM10" s="411"/>
      <c r="AN10" s="412"/>
      <c r="AO10" s="413"/>
      <c r="AP10" s="414"/>
      <c r="AQ10" s="412"/>
      <c r="AR10" s="412"/>
      <c r="AS10" s="412"/>
      <c r="AT10" s="412"/>
      <c r="AU10" s="412"/>
      <c r="AV10" s="412"/>
      <c r="AW10" s="415"/>
      <c r="AX10" s="411"/>
      <c r="AY10" s="412"/>
      <c r="AZ10" s="412"/>
      <c r="BA10" s="412"/>
      <c r="BB10" s="412"/>
      <c r="BC10" s="412"/>
      <c r="BD10" s="412"/>
      <c r="BE10" s="415"/>
      <c r="BF10" s="408"/>
      <c r="BG10" s="409"/>
      <c r="BH10" s="409"/>
      <c r="BI10" s="409"/>
      <c r="BJ10" s="409"/>
      <c r="BK10" s="409"/>
      <c r="BL10" s="409"/>
      <c r="BM10" s="436"/>
      <c r="BN10" s="115">
        <v>1</v>
      </c>
      <c r="BO10" s="116">
        <v>2</v>
      </c>
      <c r="BP10" s="116">
        <v>1</v>
      </c>
      <c r="BQ10" s="117">
        <f t="shared" si="1"/>
        <v>3</v>
      </c>
      <c r="BR10" s="248"/>
    </row>
    <row r="11" spans="2:70" ht="88.5" customHeight="1">
      <c r="B11" s="548"/>
      <c r="C11" s="332"/>
      <c r="D11" s="333"/>
      <c r="E11" s="333"/>
      <c r="F11" s="333"/>
      <c r="G11" s="333"/>
      <c r="H11" s="334"/>
      <c r="I11" s="229" t="s">
        <v>58</v>
      </c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85"/>
      <c r="AC11" s="115">
        <v>4</v>
      </c>
      <c r="AD11" s="116">
        <v>2</v>
      </c>
      <c r="AE11" s="116">
        <v>3</v>
      </c>
      <c r="AF11" s="117">
        <f t="shared" si="0"/>
        <v>11</v>
      </c>
      <c r="AG11" s="431" t="s">
        <v>169</v>
      </c>
      <c r="AH11" s="409"/>
      <c r="AI11" s="410"/>
      <c r="AJ11" s="229"/>
      <c r="AK11" s="230"/>
      <c r="AL11" s="231"/>
      <c r="AM11" s="229"/>
      <c r="AN11" s="230"/>
      <c r="AO11" s="285"/>
      <c r="AP11" s="235"/>
      <c r="AQ11" s="230"/>
      <c r="AR11" s="230"/>
      <c r="AS11" s="230"/>
      <c r="AT11" s="230"/>
      <c r="AU11" s="230"/>
      <c r="AV11" s="230"/>
      <c r="AW11" s="231"/>
      <c r="AX11" s="229"/>
      <c r="AY11" s="230"/>
      <c r="AZ11" s="230"/>
      <c r="BA11" s="230"/>
      <c r="BB11" s="230"/>
      <c r="BC11" s="230"/>
      <c r="BD11" s="230"/>
      <c r="BE11" s="231"/>
      <c r="BF11" s="225" t="s">
        <v>81</v>
      </c>
      <c r="BG11" s="226"/>
      <c r="BH11" s="226"/>
      <c r="BI11" s="226"/>
      <c r="BJ11" s="226"/>
      <c r="BK11" s="226"/>
      <c r="BL11" s="226"/>
      <c r="BM11" s="227"/>
      <c r="BN11" s="118">
        <v>2</v>
      </c>
      <c r="BO11" s="168">
        <v>2</v>
      </c>
      <c r="BP11" s="116">
        <v>2</v>
      </c>
      <c r="BQ11" s="117">
        <f t="shared" si="1"/>
        <v>6</v>
      </c>
      <c r="BR11" s="248"/>
    </row>
    <row r="12" spans="2:70" ht="95.25" customHeight="1">
      <c r="B12" s="548"/>
      <c r="C12" s="332"/>
      <c r="D12" s="333"/>
      <c r="E12" s="333"/>
      <c r="F12" s="333"/>
      <c r="G12" s="333"/>
      <c r="H12" s="334"/>
      <c r="I12" s="411" t="s">
        <v>59</v>
      </c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3"/>
      <c r="AC12" s="116">
        <v>1</v>
      </c>
      <c r="AD12" s="116">
        <v>1</v>
      </c>
      <c r="AE12" s="116">
        <v>1</v>
      </c>
      <c r="AF12" s="117">
        <f t="shared" si="0"/>
        <v>2</v>
      </c>
      <c r="AG12" s="431" t="s">
        <v>169</v>
      </c>
      <c r="AH12" s="409"/>
      <c r="AI12" s="410"/>
      <c r="AJ12" s="411"/>
      <c r="AK12" s="412"/>
      <c r="AL12" s="415"/>
      <c r="AM12" s="411"/>
      <c r="AN12" s="412"/>
      <c r="AO12" s="413"/>
      <c r="AP12" s="414"/>
      <c r="AQ12" s="412"/>
      <c r="AR12" s="412"/>
      <c r="AS12" s="412"/>
      <c r="AT12" s="412"/>
      <c r="AU12" s="412"/>
      <c r="AV12" s="412"/>
      <c r="AW12" s="415"/>
      <c r="AX12" s="411"/>
      <c r="AY12" s="412"/>
      <c r="AZ12" s="412"/>
      <c r="BA12" s="412"/>
      <c r="BB12" s="412"/>
      <c r="BC12" s="412"/>
      <c r="BD12" s="412"/>
      <c r="BE12" s="415"/>
      <c r="BF12" s="408" t="s">
        <v>69</v>
      </c>
      <c r="BG12" s="409"/>
      <c r="BH12" s="409"/>
      <c r="BI12" s="409"/>
      <c r="BJ12" s="409"/>
      <c r="BK12" s="409"/>
      <c r="BL12" s="409"/>
      <c r="BM12" s="436"/>
      <c r="BN12" s="116">
        <v>1</v>
      </c>
      <c r="BO12" s="116">
        <v>1</v>
      </c>
      <c r="BP12" s="116">
        <v>1</v>
      </c>
      <c r="BQ12" s="117">
        <f t="shared" si="1"/>
        <v>2</v>
      </c>
      <c r="BR12" s="248"/>
    </row>
    <row r="13" spans="2:70" ht="114" customHeight="1">
      <c r="B13" s="548"/>
      <c r="C13" s="332"/>
      <c r="D13" s="333"/>
      <c r="E13" s="333"/>
      <c r="F13" s="333"/>
      <c r="G13" s="333"/>
      <c r="H13" s="334"/>
      <c r="I13" s="221" t="s">
        <v>86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8"/>
      <c r="AC13" s="166">
        <v>2</v>
      </c>
      <c r="AD13" s="167">
        <v>2</v>
      </c>
      <c r="AE13" s="167">
        <v>1</v>
      </c>
      <c r="AF13" s="119">
        <f t="shared" si="0"/>
        <v>5</v>
      </c>
      <c r="AG13" s="341" t="s">
        <v>169</v>
      </c>
      <c r="AH13" s="323"/>
      <c r="AI13" s="324"/>
      <c r="AJ13" s="221"/>
      <c r="AK13" s="222"/>
      <c r="AL13" s="223"/>
      <c r="AM13" s="221"/>
      <c r="AN13" s="222"/>
      <c r="AO13" s="228"/>
      <c r="AP13" s="222"/>
      <c r="AQ13" s="222"/>
      <c r="AR13" s="222"/>
      <c r="AS13" s="222"/>
      <c r="AT13" s="222"/>
      <c r="AU13" s="222"/>
      <c r="AV13" s="222"/>
      <c r="AW13" s="223"/>
      <c r="AX13" s="221"/>
      <c r="AY13" s="222"/>
      <c r="AZ13" s="222"/>
      <c r="BA13" s="222"/>
      <c r="BB13" s="222"/>
      <c r="BC13" s="222"/>
      <c r="BD13" s="222"/>
      <c r="BE13" s="223"/>
      <c r="BF13" s="221"/>
      <c r="BG13" s="222"/>
      <c r="BH13" s="222"/>
      <c r="BI13" s="222"/>
      <c r="BJ13" s="222"/>
      <c r="BK13" s="222"/>
      <c r="BL13" s="222"/>
      <c r="BM13" s="228"/>
      <c r="BN13" s="166">
        <v>2</v>
      </c>
      <c r="BO13" s="167">
        <v>2</v>
      </c>
      <c r="BP13" s="167">
        <v>1</v>
      </c>
      <c r="BQ13" s="119">
        <f t="shared" si="1"/>
        <v>5</v>
      </c>
      <c r="BR13" s="248"/>
    </row>
    <row r="14" spans="2:70" s="162" customFormat="1" ht="114" customHeight="1" thickBot="1">
      <c r="B14" s="548"/>
      <c r="C14" s="519"/>
      <c r="D14" s="520"/>
      <c r="E14" s="520"/>
      <c r="F14" s="520"/>
      <c r="G14" s="520"/>
      <c r="H14" s="521"/>
      <c r="I14" s="405" t="s">
        <v>212</v>
      </c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7"/>
      <c r="AC14" s="116">
        <v>4</v>
      </c>
      <c r="AD14" s="168">
        <v>5</v>
      </c>
      <c r="AE14" s="116">
        <v>3</v>
      </c>
      <c r="AF14" s="119">
        <f t="shared" si="0"/>
        <v>23</v>
      </c>
      <c r="AG14" s="579" t="s">
        <v>213</v>
      </c>
      <c r="AH14" s="580"/>
      <c r="AI14" s="580"/>
      <c r="AJ14" s="580"/>
      <c r="AK14" s="580"/>
      <c r="AL14" s="580"/>
      <c r="AM14" s="580"/>
      <c r="AN14" s="580"/>
      <c r="AO14" s="581"/>
      <c r="AP14" s="582" t="s">
        <v>214</v>
      </c>
      <c r="AQ14" s="403"/>
      <c r="AR14" s="403"/>
      <c r="AS14" s="403"/>
      <c r="AT14" s="403"/>
      <c r="AU14" s="403"/>
      <c r="AV14" s="403"/>
      <c r="AW14" s="583"/>
      <c r="AX14" s="405" t="s">
        <v>215</v>
      </c>
      <c r="AY14" s="406"/>
      <c r="AZ14" s="406"/>
      <c r="BA14" s="406"/>
      <c r="BB14" s="406"/>
      <c r="BC14" s="406"/>
      <c r="BD14" s="406"/>
      <c r="BE14" s="584"/>
      <c r="BF14" s="405" t="s">
        <v>216</v>
      </c>
      <c r="BG14" s="406"/>
      <c r="BH14" s="406"/>
      <c r="BI14" s="406"/>
      <c r="BJ14" s="406"/>
      <c r="BK14" s="406"/>
      <c r="BL14" s="406"/>
      <c r="BM14" s="407"/>
      <c r="BN14" s="116">
        <v>4</v>
      </c>
      <c r="BO14" s="116">
        <v>4</v>
      </c>
      <c r="BP14" s="116">
        <v>3</v>
      </c>
      <c r="BQ14" s="179">
        <f t="shared" si="1"/>
        <v>19</v>
      </c>
      <c r="BR14" s="178"/>
    </row>
    <row r="15" spans="2:70" ht="86.25" customHeight="1" thickTop="1" thickBot="1">
      <c r="B15" s="548"/>
      <c r="C15" s="245" t="s">
        <v>72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7"/>
      <c r="BR15" s="109" t="s">
        <v>93</v>
      </c>
    </row>
    <row r="16" spans="2:70" ht="120.75" customHeight="1" thickTop="1" thickBot="1">
      <c r="B16" s="548"/>
      <c r="C16" s="239" t="s">
        <v>75</v>
      </c>
      <c r="D16" s="240"/>
      <c r="E16" s="240"/>
      <c r="F16" s="240"/>
      <c r="G16" s="240"/>
      <c r="H16" s="241"/>
      <c r="I16" s="317" t="s">
        <v>74</v>
      </c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6"/>
      <c r="AC16" s="69">
        <v>2</v>
      </c>
      <c r="AD16" s="70">
        <v>3</v>
      </c>
      <c r="AE16" s="70">
        <v>2</v>
      </c>
      <c r="AF16" s="159">
        <f t="shared" ref="AF16" si="2">PRODUCT(AC16:AD16)+AE16</f>
        <v>8</v>
      </c>
      <c r="AG16" s="434" t="s">
        <v>189</v>
      </c>
      <c r="AH16" s="320"/>
      <c r="AI16" s="321"/>
      <c r="AJ16" s="317" t="s">
        <v>190</v>
      </c>
      <c r="AK16" s="315"/>
      <c r="AL16" s="318"/>
      <c r="AM16" s="317"/>
      <c r="AN16" s="315"/>
      <c r="AO16" s="316"/>
      <c r="AP16" s="472"/>
      <c r="AQ16" s="315"/>
      <c r="AR16" s="315"/>
      <c r="AS16" s="315"/>
      <c r="AT16" s="315"/>
      <c r="AU16" s="315"/>
      <c r="AV16" s="315"/>
      <c r="AW16" s="318"/>
      <c r="AX16" s="317"/>
      <c r="AY16" s="315"/>
      <c r="AZ16" s="315"/>
      <c r="BA16" s="315"/>
      <c r="BB16" s="315"/>
      <c r="BC16" s="315"/>
      <c r="BD16" s="315"/>
      <c r="BE16" s="318"/>
      <c r="BF16" s="434" t="s">
        <v>85</v>
      </c>
      <c r="BG16" s="320"/>
      <c r="BH16" s="320"/>
      <c r="BI16" s="320"/>
      <c r="BJ16" s="320"/>
      <c r="BK16" s="320"/>
      <c r="BL16" s="320"/>
      <c r="BM16" s="443"/>
      <c r="BN16" s="69">
        <v>2</v>
      </c>
      <c r="BO16" s="70">
        <v>2</v>
      </c>
      <c r="BP16" s="70">
        <v>2</v>
      </c>
      <c r="BQ16" s="93">
        <f t="shared" ref="BQ16" si="3">PRODUCT(BN16:BO16)+BP16</f>
        <v>6</v>
      </c>
      <c r="BR16" s="79" t="s">
        <v>89</v>
      </c>
    </row>
    <row r="17" spans="2:70" ht="88.5" customHeight="1" thickTop="1" thickBot="1">
      <c r="B17" s="548"/>
      <c r="C17" s="245" t="s">
        <v>191</v>
      </c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7"/>
      <c r="BR17" s="111"/>
    </row>
    <row r="18" spans="2:70" ht="105.75" customHeight="1" thickTop="1" thickBot="1">
      <c r="B18" s="549"/>
      <c r="C18" s="541" t="s">
        <v>184</v>
      </c>
      <c r="D18" s="542"/>
      <c r="E18" s="542"/>
      <c r="F18" s="542"/>
      <c r="G18" s="542"/>
      <c r="H18" s="542"/>
      <c r="I18" s="427" t="s">
        <v>185</v>
      </c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543"/>
      <c r="AC18" s="112">
        <v>1</v>
      </c>
      <c r="AD18" s="113">
        <v>2</v>
      </c>
      <c r="AE18" s="113">
        <v>1</v>
      </c>
      <c r="AF18" s="114">
        <f t="shared" ref="AF18" si="4">PRODUCT(AC18:AD18)+AE18</f>
        <v>3</v>
      </c>
      <c r="AG18" s="416" t="s">
        <v>186</v>
      </c>
      <c r="AH18" s="417"/>
      <c r="AI18" s="418"/>
      <c r="AJ18" s="544"/>
      <c r="AK18" s="544"/>
      <c r="AL18" s="544"/>
      <c r="AM18" s="545"/>
      <c r="AN18" s="545"/>
      <c r="AO18" s="546"/>
      <c r="AP18" s="425"/>
      <c r="AQ18" s="545"/>
      <c r="AR18" s="545"/>
      <c r="AS18" s="545"/>
      <c r="AT18" s="545"/>
      <c r="AU18" s="545"/>
      <c r="AV18" s="545"/>
      <c r="AW18" s="545"/>
      <c r="AX18" s="545" t="s">
        <v>183</v>
      </c>
      <c r="AY18" s="545"/>
      <c r="AZ18" s="545"/>
      <c r="BA18" s="545"/>
      <c r="BB18" s="545"/>
      <c r="BC18" s="545"/>
      <c r="BD18" s="545"/>
      <c r="BE18" s="545"/>
      <c r="BF18" s="427" t="s">
        <v>166</v>
      </c>
      <c r="BG18" s="427"/>
      <c r="BH18" s="427"/>
      <c r="BI18" s="427"/>
      <c r="BJ18" s="427"/>
      <c r="BK18" s="427"/>
      <c r="BL18" s="427"/>
      <c r="BM18" s="428"/>
      <c r="BN18" s="112">
        <v>1</v>
      </c>
      <c r="BO18" s="113">
        <v>2</v>
      </c>
      <c r="BP18" s="113">
        <v>1</v>
      </c>
      <c r="BQ18" s="114">
        <f t="shared" ref="BQ18" si="5">PRODUCT(BN18:BO18)+BP18</f>
        <v>3</v>
      </c>
      <c r="BR18" s="110"/>
    </row>
    <row r="19" spans="2:70" ht="75.75" customHeight="1">
      <c r="G19" s="217" t="s">
        <v>90</v>
      </c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</sheetData>
  <mergeCells count="99">
    <mergeCell ref="C6:H14"/>
    <mergeCell ref="BN3:BQ3"/>
    <mergeCell ref="B2:BQ2"/>
    <mergeCell ref="B5:BQ5"/>
    <mergeCell ref="C15:BQ15"/>
    <mergeCell ref="C17:BQ17"/>
    <mergeCell ref="B6:B18"/>
    <mergeCell ref="I12:AB12"/>
    <mergeCell ref="AG12:AI12"/>
    <mergeCell ref="AJ12:AL12"/>
    <mergeCell ref="AM12:AO12"/>
    <mergeCell ref="AP12:AW12"/>
    <mergeCell ref="AX12:BE12"/>
    <mergeCell ref="BF12:BM12"/>
    <mergeCell ref="I13:AB13"/>
    <mergeCell ref="AG13:AI13"/>
    <mergeCell ref="AJ13:AL13"/>
    <mergeCell ref="AM13:AO13"/>
    <mergeCell ref="AP13:AW13"/>
    <mergeCell ref="AX13:BE13"/>
    <mergeCell ref="BF13:BM13"/>
    <mergeCell ref="I14:AB14"/>
    <mergeCell ref="G19:AU19"/>
    <mergeCell ref="AX16:BE16"/>
    <mergeCell ref="BF16:BM16"/>
    <mergeCell ref="C16:H16"/>
    <mergeCell ref="I16:AB16"/>
    <mergeCell ref="AG16:AI16"/>
    <mergeCell ref="AJ16:AL16"/>
    <mergeCell ref="AM16:AO16"/>
    <mergeCell ref="AP16:AW16"/>
    <mergeCell ref="C18:H18"/>
    <mergeCell ref="I18:AB18"/>
    <mergeCell ref="AG18:AI18"/>
    <mergeCell ref="AJ18:AL18"/>
    <mergeCell ref="AM18:AO18"/>
    <mergeCell ref="AP18:AW18"/>
    <mergeCell ref="AX18:BE18"/>
    <mergeCell ref="BF18:BM18"/>
    <mergeCell ref="AG14:AO14"/>
    <mergeCell ref="AP14:AW14"/>
    <mergeCell ref="AX14:BE14"/>
    <mergeCell ref="BF14:BM14"/>
    <mergeCell ref="AJ11:AL11"/>
    <mergeCell ref="AM11:AO11"/>
    <mergeCell ref="AP11:AW11"/>
    <mergeCell ref="AX11:BE11"/>
    <mergeCell ref="AX9:BE9"/>
    <mergeCell ref="BF9:BM9"/>
    <mergeCell ref="AX8:BE8"/>
    <mergeCell ref="BF11:BM11"/>
    <mergeCell ref="I10:AB10"/>
    <mergeCell ref="AG10:AI10"/>
    <mergeCell ref="AJ10:AL10"/>
    <mergeCell ref="AM10:AO10"/>
    <mergeCell ref="AP10:AW10"/>
    <mergeCell ref="AX10:BE10"/>
    <mergeCell ref="BF10:BM10"/>
    <mergeCell ref="AM9:AO9"/>
    <mergeCell ref="AP9:AW9"/>
    <mergeCell ref="I11:AB11"/>
    <mergeCell ref="AG11:AI11"/>
    <mergeCell ref="I8:AB8"/>
    <mergeCell ref="AG8:AI8"/>
    <mergeCell ref="AJ8:AL8"/>
    <mergeCell ref="AM8:AO8"/>
    <mergeCell ref="AP8:AW8"/>
    <mergeCell ref="BR5:BR13"/>
    <mergeCell ref="I6:AB6"/>
    <mergeCell ref="AG6:AI6"/>
    <mergeCell ref="AJ6:AL6"/>
    <mergeCell ref="AM6:AO6"/>
    <mergeCell ref="AP6:AW6"/>
    <mergeCell ref="AX6:BE6"/>
    <mergeCell ref="BF6:BM6"/>
    <mergeCell ref="I7:AB7"/>
    <mergeCell ref="AG7:AI7"/>
    <mergeCell ref="AJ7:AL7"/>
    <mergeCell ref="AM7:AO7"/>
    <mergeCell ref="AP7:AW7"/>
    <mergeCell ref="AX7:BE7"/>
    <mergeCell ref="BF7:BM7"/>
    <mergeCell ref="BF8:BM8"/>
    <mergeCell ref="I9:AB9"/>
    <mergeCell ref="AG9:AI9"/>
    <mergeCell ref="AJ9:AL9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</mergeCells>
  <conditionalFormatting sqref="B5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5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8">
    <cfRule type="colorScale" priority="4">
      <colorScale>
        <cfvo type="num" val="0"/>
        <cfvo type="num" val="5"/>
        <cfvo type="num" val="30"/>
        <color rgb="FFFCBCBE"/>
        <color rgb="FFF97777"/>
        <color rgb="FFFF0000"/>
      </colorScale>
    </cfRule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7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2">
    <cfRule type="colorScale" priority="18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13">
    <cfRule type="colorScale" priority="17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BQ18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:BQ9 BQ6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6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BQ16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3">
    <cfRule type="colorScale" priority="3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BQ14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AC18:AE18 BN18:BP18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BP11 BP7 BO8:BO9 BP9 AC6:AE13 BN12:BP14 AC14 AE14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BP6 BO6:BO7 BP8 BN6:BN11 BP10 BO10:BO11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AC16:AE16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BN16:BP16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BR21"/>
  <sheetViews>
    <sheetView tabSelected="1" zoomScale="50" zoomScaleNormal="50" zoomScaleSheetLayoutView="44" zoomScalePageLayoutView="58" workbookViewId="0">
      <selection activeCell="I7" sqref="I7:AB7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21" width="5.875" customWidth="1"/>
    <col min="22" max="22" width="12.375" customWidth="1"/>
    <col min="23" max="64" width="5.875" customWidth="1"/>
    <col min="65" max="65" width="15.25" customWidth="1"/>
    <col min="66" max="69" width="5.875" customWidth="1"/>
    <col min="70" max="70" width="52.875" style="7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14.75" customHeight="1" thickBot="1">
      <c r="B2" s="565" t="s">
        <v>50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66"/>
      <c r="BJ2" s="566"/>
      <c r="BK2" s="566"/>
      <c r="BL2" s="566"/>
      <c r="BM2" s="566"/>
      <c r="BN2" s="566"/>
      <c r="BO2" s="566"/>
      <c r="BP2" s="566"/>
      <c r="BQ2" s="567"/>
      <c r="BR2" s="184"/>
    </row>
    <row r="3" spans="2:70" ht="24.95" customHeight="1">
      <c r="B3" s="540" t="s">
        <v>0</v>
      </c>
      <c r="C3" s="349" t="s">
        <v>17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1"/>
      <c r="AC3" s="352" t="s">
        <v>8</v>
      </c>
      <c r="AD3" s="353"/>
      <c r="AE3" s="353"/>
      <c r="AF3" s="354"/>
      <c r="AG3" s="355" t="s">
        <v>9</v>
      </c>
      <c r="AH3" s="356"/>
      <c r="AI3" s="356"/>
      <c r="AJ3" s="356"/>
      <c r="AK3" s="356"/>
      <c r="AL3" s="356"/>
      <c r="AM3" s="356"/>
      <c r="AN3" s="356"/>
      <c r="AO3" s="357"/>
      <c r="AP3" s="358" t="s">
        <v>13</v>
      </c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60"/>
      <c r="BN3" s="342" t="s">
        <v>8</v>
      </c>
      <c r="BO3" s="343"/>
      <c r="BP3" s="343"/>
      <c r="BQ3" s="344"/>
      <c r="BR3" s="80" t="s">
        <v>87</v>
      </c>
    </row>
    <row r="4" spans="2:70" ht="101.1" customHeight="1" thickBot="1">
      <c r="B4" s="540"/>
      <c r="C4" s="301" t="s">
        <v>19</v>
      </c>
      <c r="D4" s="302"/>
      <c r="E4" s="302"/>
      <c r="F4" s="302"/>
      <c r="G4" s="302"/>
      <c r="H4" s="303"/>
      <c r="I4" s="298" t="s">
        <v>18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172" t="s">
        <v>4</v>
      </c>
      <c r="AD4" s="173" t="s">
        <v>5</v>
      </c>
      <c r="AE4" s="173" t="s">
        <v>6</v>
      </c>
      <c r="AF4" s="174" t="s">
        <v>7</v>
      </c>
      <c r="AG4" s="280" t="s">
        <v>10</v>
      </c>
      <c r="AH4" s="281"/>
      <c r="AI4" s="282"/>
      <c r="AJ4" s="283" t="s">
        <v>11</v>
      </c>
      <c r="AK4" s="281"/>
      <c r="AL4" s="282"/>
      <c r="AM4" s="283" t="s">
        <v>12</v>
      </c>
      <c r="AN4" s="281"/>
      <c r="AO4" s="284"/>
      <c r="AP4" s="277" t="s">
        <v>14</v>
      </c>
      <c r="AQ4" s="278"/>
      <c r="AR4" s="278"/>
      <c r="AS4" s="278"/>
      <c r="AT4" s="278"/>
      <c r="AU4" s="278"/>
      <c r="AV4" s="279"/>
      <c r="AW4" s="279"/>
      <c r="AX4" s="307" t="s">
        <v>15</v>
      </c>
      <c r="AY4" s="278"/>
      <c r="AZ4" s="278"/>
      <c r="BA4" s="278"/>
      <c r="BB4" s="278"/>
      <c r="BC4" s="278"/>
      <c r="BD4" s="278"/>
      <c r="BE4" s="279"/>
      <c r="BF4" s="307" t="s">
        <v>16</v>
      </c>
      <c r="BG4" s="278"/>
      <c r="BH4" s="278"/>
      <c r="BI4" s="278"/>
      <c r="BJ4" s="278"/>
      <c r="BK4" s="278"/>
      <c r="BL4" s="278"/>
      <c r="BM4" s="308"/>
      <c r="BN4" s="48" t="s">
        <v>4</v>
      </c>
      <c r="BO4" s="49" t="s">
        <v>5</v>
      </c>
      <c r="BP4" s="49" t="s">
        <v>6</v>
      </c>
      <c r="BQ4" s="50" t="s">
        <v>7</v>
      </c>
      <c r="BR4" s="77" t="s">
        <v>88</v>
      </c>
    </row>
    <row r="5" spans="2:70" ht="81" customHeight="1" thickTop="1" thickBot="1">
      <c r="B5" s="249" t="s">
        <v>51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1"/>
      <c r="BR5" s="252" t="s">
        <v>91</v>
      </c>
    </row>
    <row r="6" spans="2:70" ht="87.75" customHeight="1" thickTop="1">
      <c r="B6" s="550" t="s">
        <v>175</v>
      </c>
      <c r="C6" s="329" t="s">
        <v>52</v>
      </c>
      <c r="D6" s="330"/>
      <c r="E6" s="330"/>
      <c r="F6" s="330"/>
      <c r="G6" s="330"/>
      <c r="H6" s="331"/>
      <c r="I6" s="229" t="s">
        <v>55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85"/>
      <c r="AC6" s="52">
        <v>2</v>
      </c>
      <c r="AD6" s="52">
        <v>2</v>
      </c>
      <c r="AE6" s="52">
        <v>2</v>
      </c>
      <c r="AF6" s="53">
        <f t="shared" ref="AF6:AF15" si="0">PRODUCT(AC6:AD6)+AE6</f>
        <v>6</v>
      </c>
      <c r="AG6" s="289" t="s">
        <v>165</v>
      </c>
      <c r="AH6" s="226"/>
      <c r="AI6" s="290"/>
      <c r="AJ6" s="229"/>
      <c r="AK6" s="230"/>
      <c r="AL6" s="231"/>
      <c r="AM6" s="229"/>
      <c r="AN6" s="230"/>
      <c r="AO6" s="285"/>
      <c r="AP6" s="235" t="s">
        <v>83</v>
      </c>
      <c r="AQ6" s="230"/>
      <c r="AR6" s="230"/>
      <c r="AS6" s="230"/>
      <c r="AT6" s="230"/>
      <c r="AU6" s="230"/>
      <c r="AV6" s="230"/>
      <c r="AW6" s="231"/>
      <c r="AX6" s="229" t="s">
        <v>65</v>
      </c>
      <c r="AY6" s="230"/>
      <c r="AZ6" s="230"/>
      <c r="BA6" s="230"/>
      <c r="BB6" s="230"/>
      <c r="BC6" s="230"/>
      <c r="BD6" s="230"/>
      <c r="BE6" s="231"/>
      <c r="BF6" s="225" t="s">
        <v>68</v>
      </c>
      <c r="BG6" s="226"/>
      <c r="BH6" s="226"/>
      <c r="BI6" s="226"/>
      <c r="BJ6" s="226"/>
      <c r="BK6" s="226"/>
      <c r="BL6" s="226"/>
      <c r="BM6" s="227"/>
      <c r="BN6" s="52">
        <v>2</v>
      </c>
      <c r="BO6" s="52">
        <v>2</v>
      </c>
      <c r="BP6" s="52">
        <v>2</v>
      </c>
      <c r="BQ6" s="53">
        <f t="shared" ref="BQ6:BQ15" si="1">PRODUCT(BN6:BO6)+BP6</f>
        <v>6</v>
      </c>
      <c r="BR6" s="248"/>
    </row>
    <row r="7" spans="2:70" ht="113.25" customHeight="1">
      <c r="B7" s="550"/>
      <c r="C7" s="332"/>
      <c r="D7" s="333"/>
      <c r="E7" s="333"/>
      <c r="F7" s="333"/>
      <c r="G7" s="333"/>
      <c r="H7" s="334"/>
      <c r="I7" s="411" t="s">
        <v>56</v>
      </c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3"/>
      <c r="AC7" s="65">
        <v>1</v>
      </c>
      <c r="AD7" s="75">
        <v>4</v>
      </c>
      <c r="AE7" s="65">
        <v>1</v>
      </c>
      <c r="AF7" s="53">
        <f t="shared" si="0"/>
        <v>5</v>
      </c>
      <c r="AG7" s="431" t="s">
        <v>165</v>
      </c>
      <c r="AH7" s="409"/>
      <c r="AI7" s="410"/>
      <c r="AJ7" s="411"/>
      <c r="AK7" s="412"/>
      <c r="AL7" s="415"/>
      <c r="AM7" s="411"/>
      <c r="AN7" s="412"/>
      <c r="AO7" s="413"/>
      <c r="AP7" s="414" t="s">
        <v>83</v>
      </c>
      <c r="AQ7" s="412"/>
      <c r="AR7" s="412"/>
      <c r="AS7" s="412"/>
      <c r="AT7" s="412"/>
      <c r="AU7" s="412"/>
      <c r="AV7" s="412"/>
      <c r="AW7" s="415"/>
      <c r="AX7" s="408" t="s">
        <v>66</v>
      </c>
      <c r="AY7" s="409"/>
      <c r="AZ7" s="409"/>
      <c r="BA7" s="409"/>
      <c r="BB7" s="409"/>
      <c r="BC7" s="409"/>
      <c r="BD7" s="409"/>
      <c r="BE7" s="410"/>
      <c r="BF7" s="408" t="s">
        <v>80</v>
      </c>
      <c r="BG7" s="409"/>
      <c r="BH7" s="409"/>
      <c r="BI7" s="409"/>
      <c r="BJ7" s="409"/>
      <c r="BK7" s="409"/>
      <c r="BL7" s="409"/>
      <c r="BM7" s="436"/>
      <c r="BN7" s="65">
        <v>1</v>
      </c>
      <c r="BO7" s="75">
        <v>4</v>
      </c>
      <c r="BP7" s="65">
        <v>1</v>
      </c>
      <c r="BQ7" s="53">
        <f t="shared" si="1"/>
        <v>5</v>
      </c>
      <c r="BR7" s="248"/>
    </row>
    <row r="8" spans="2:70" ht="114" customHeight="1">
      <c r="B8" s="550"/>
      <c r="C8" s="332"/>
      <c r="D8" s="333"/>
      <c r="E8" s="333"/>
      <c r="F8" s="333"/>
      <c r="G8" s="333"/>
      <c r="H8" s="334"/>
      <c r="I8" s="221" t="s">
        <v>86</v>
      </c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8"/>
      <c r="AC8" s="65">
        <v>1</v>
      </c>
      <c r="AD8" s="65">
        <v>1</v>
      </c>
      <c r="AE8" s="65">
        <v>1</v>
      </c>
      <c r="AF8" s="66">
        <f t="shared" si="0"/>
        <v>2</v>
      </c>
      <c r="AG8" s="341" t="s">
        <v>165</v>
      </c>
      <c r="AH8" s="323"/>
      <c r="AI8" s="324"/>
      <c r="AJ8" s="221"/>
      <c r="AK8" s="222"/>
      <c r="AL8" s="223"/>
      <c r="AM8" s="221"/>
      <c r="AN8" s="222"/>
      <c r="AO8" s="228"/>
      <c r="AP8" s="222"/>
      <c r="AQ8" s="222"/>
      <c r="AR8" s="222"/>
      <c r="AS8" s="222"/>
      <c r="AT8" s="222"/>
      <c r="AU8" s="222"/>
      <c r="AV8" s="222"/>
      <c r="AW8" s="223"/>
      <c r="AX8" s="221"/>
      <c r="AY8" s="222"/>
      <c r="AZ8" s="222"/>
      <c r="BA8" s="222"/>
      <c r="BB8" s="222"/>
      <c r="BC8" s="222"/>
      <c r="BD8" s="222"/>
      <c r="BE8" s="223"/>
      <c r="BF8" s="221"/>
      <c r="BG8" s="222"/>
      <c r="BH8" s="222"/>
      <c r="BI8" s="222"/>
      <c r="BJ8" s="222"/>
      <c r="BK8" s="222"/>
      <c r="BL8" s="222"/>
      <c r="BM8" s="228"/>
      <c r="BN8" s="65">
        <v>1</v>
      </c>
      <c r="BO8" s="65">
        <v>1</v>
      </c>
      <c r="BP8" s="65">
        <v>1</v>
      </c>
      <c r="BQ8" s="66">
        <f t="shared" si="1"/>
        <v>2</v>
      </c>
      <c r="BR8" s="248"/>
    </row>
    <row r="9" spans="2:70" s="162" customFormat="1" ht="114" customHeight="1" thickBot="1">
      <c r="B9" s="550"/>
      <c r="C9" s="335"/>
      <c r="D9" s="336"/>
      <c r="E9" s="336"/>
      <c r="F9" s="336"/>
      <c r="G9" s="336"/>
      <c r="H9" s="337"/>
      <c r="I9" s="405" t="s">
        <v>212</v>
      </c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7"/>
      <c r="AC9" s="116">
        <v>4</v>
      </c>
      <c r="AD9" s="168">
        <v>5</v>
      </c>
      <c r="AE9" s="116">
        <v>3</v>
      </c>
      <c r="AF9" s="119">
        <f t="shared" si="0"/>
        <v>23</v>
      </c>
      <c r="AG9" s="579" t="s">
        <v>213</v>
      </c>
      <c r="AH9" s="580"/>
      <c r="AI9" s="580"/>
      <c r="AJ9" s="580"/>
      <c r="AK9" s="580"/>
      <c r="AL9" s="580"/>
      <c r="AM9" s="580"/>
      <c r="AN9" s="580"/>
      <c r="AO9" s="581"/>
      <c r="AP9" s="582" t="s">
        <v>214</v>
      </c>
      <c r="AQ9" s="403"/>
      <c r="AR9" s="403"/>
      <c r="AS9" s="403"/>
      <c r="AT9" s="403"/>
      <c r="AU9" s="403"/>
      <c r="AV9" s="403"/>
      <c r="AW9" s="583"/>
      <c r="AX9" s="405" t="s">
        <v>215</v>
      </c>
      <c r="AY9" s="406"/>
      <c r="AZ9" s="406"/>
      <c r="BA9" s="406"/>
      <c r="BB9" s="406"/>
      <c r="BC9" s="406"/>
      <c r="BD9" s="406"/>
      <c r="BE9" s="584"/>
      <c r="BF9" s="405" t="s">
        <v>216</v>
      </c>
      <c r="BG9" s="406"/>
      <c r="BH9" s="406"/>
      <c r="BI9" s="406"/>
      <c r="BJ9" s="406"/>
      <c r="BK9" s="406"/>
      <c r="BL9" s="406"/>
      <c r="BM9" s="407"/>
      <c r="BN9" s="116">
        <v>4</v>
      </c>
      <c r="BO9" s="116">
        <v>4</v>
      </c>
      <c r="BP9" s="116">
        <v>3</v>
      </c>
      <c r="BQ9" s="179">
        <f t="shared" si="1"/>
        <v>19</v>
      </c>
      <c r="BR9" s="178"/>
    </row>
    <row r="10" spans="2:70" ht="78" customHeight="1" thickTop="1">
      <c r="B10" s="550"/>
      <c r="C10" s="552" t="s">
        <v>123</v>
      </c>
      <c r="D10" s="553"/>
      <c r="E10" s="553"/>
      <c r="F10" s="553"/>
      <c r="G10" s="553"/>
      <c r="H10" s="553"/>
      <c r="I10" s="399" t="s">
        <v>129</v>
      </c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1"/>
      <c r="AC10" s="56">
        <v>2</v>
      </c>
      <c r="AD10" s="57">
        <v>2</v>
      </c>
      <c r="AE10" s="57">
        <v>1</v>
      </c>
      <c r="AF10" s="88">
        <f t="shared" si="0"/>
        <v>5</v>
      </c>
      <c r="AG10" s="265" t="s">
        <v>96</v>
      </c>
      <c r="AH10" s="266"/>
      <c r="AI10" s="267"/>
      <c r="AJ10" s="399"/>
      <c r="AK10" s="399"/>
      <c r="AL10" s="399"/>
      <c r="AM10" s="399"/>
      <c r="AN10" s="399"/>
      <c r="AO10" s="400"/>
      <c r="AP10" s="401" t="s">
        <v>83</v>
      </c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491" t="s">
        <v>130</v>
      </c>
      <c r="BG10" s="491"/>
      <c r="BH10" s="491"/>
      <c r="BI10" s="491"/>
      <c r="BJ10" s="491"/>
      <c r="BK10" s="491"/>
      <c r="BL10" s="491"/>
      <c r="BM10" s="492"/>
      <c r="BN10" s="56">
        <v>2</v>
      </c>
      <c r="BO10" s="57">
        <v>2</v>
      </c>
      <c r="BP10" s="57">
        <v>1</v>
      </c>
      <c r="BQ10" s="88">
        <f t="shared" si="1"/>
        <v>5</v>
      </c>
      <c r="BR10" s="252" t="s">
        <v>149</v>
      </c>
    </row>
    <row r="11" spans="2:70" ht="127.5" customHeight="1">
      <c r="B11" s="550"/>
      <c r="C11" s="452"/>
      <c r="D11" s="453"/>
      <c r="E11" s="453"/>
      <c r="F11" s="453"/>
      <c r="G11" s="453"/>
      <c r="H11" s="453"/>
      <c r="I11" s="429" t="s">
        <v>124</v>
      </c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11"/>
      <c r="AC11" s="61">
        <v>2</v>
      </c>
      <c r="AD11" s="62">
        <v>2</v>
      </c>
      <c r="AE11" s="62">
        <v>1</v>
      </c>
      <c r="AF11" s="68">
        <f t="shared" si="0"/>
        <v>5</v>
      </c>
      <c r="AG11" s="441" t="s">
        <v>137</v>
      </c>
      <c r="AH11" s="439"/>
      <c r="AI11" s="439"/>
      <c r="AJ11" s="429"/>
      <c r="AK11" s="429"/>
      <c r="AL11" s="429"/>
      <c r="AM11" s="429"/>
      <c r="AN11" s="429"/>
      <c r="AO11" s="430"/>
      <c r="AP11" s="415"/>
      <c r="AQ11" s="429"/>
      <c r="AR11" s="429"/>
      <c r="AS11" s="429"/>
      <c r="AT11" s="429"/>
      <c r="AU11" s="429"/>
      <c r="AV11" s="429"/>
      <c r="AW11" s="429"/>
      <c r="AX11" s="429"/>
      <c r="AY11" s="429"/>
      <c r="AZ11" s="429"/>
      <c r="BA11" s="429"/>
      <c r="BB11" s="429"/>
      <c r="BC11" s="429"/>
      <c r="BD11" s="429"/>
      <c r="BE11" s="429"/>
      <c r="BF11" s="439" t="s">
        <v>131</v>
      </c>
      <c r="BG11" s="439"/>
      <c r="BH11" s="439"/>
      <c r="BI11" s="439"/>
      <c r="BJ11" s="439"/>
      <c r="BK11" s="439"/>
      <c r="BL11" s="439"/>
      <c r="BM11" s="440"/>
      <c r="BN11" s="61">
        <v>2</v>
      </c>
      <c r="BO11" s="62">
        <v>2</v>
      </c>
      <c r="BP11" s="62">
        <v>1</v>
      </c>
      <c r="BQ11" s="68">
        <f t="shared" si="1"/>
        <v>5</v>
      </c>
      <c r="BR11" s="248"/>
    </row>
    <row r="12" spans="2:70" ht="78" customHeight="1">
      <c r="B12" s="550"/>
      <c r="C12" s="452"/>
      <c r="D12" s="453"/>
      <c r="E12" s="453"/>
      <c r="F12" s="453"/>
      <c r="G12" s="453"/>
      <c r="H12" s="453"/>
      <c r="I12" s="429" t="s">
        <v>125</v>
      </c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11"/>
      <c r="AC12" s="61">
        <v>1</v>
      </c>
      <c r="AD12" s="62">
        <v>2</v>
      </c>
      <c r="AE12" s="62">
        <v>1</v>
      </c>
      <c r="AF12" s="68">
        <f t="shared" si="0"/>
        <v>3</v>
      </c>
      <c r="AG12" s="441" t="s">
        <v>137</v>
      </c>
      <c r="AH12" s="439"/>
      <c r="AI12" s="439"/>
      <c r="AJ12" s="429"/>
      <c r="AK12" s="429"/>
      <c r="AL12" s="429"/>
      <c r="AM12" s="429"/>
      <c r="AN12" s="429"/>
      <c r="AO12" s="430"/>
      <c r="AP12" s="415" t="s">
        <v>83</v>
      </c>
      <c r="AQ12" s="429"/>
      <c r="AR12" s="429"/>
      <c r="AS12" s="429"/>
      <c r="AT12" s="429"/>
      <c r="AU12" s="429"/>
      <c r="AV12" s="429"/>
      <c r="AW12" s="429"/>
      <c r="AX12" s="429"/>
      <c r="AY12" s="429"/>
      <c r="AZ12" s="429"/>
      <c r="BA12" s="429"/>
      <c r="BB12" s="429"/>
      <c r="BC12" s="429"/>
      <c r="BD12" s="429"/>
      <c r="BE12" s="429"/>
      <c r="BF12" s="439" t="s">
        <v>132</v>
      </c>
      <c r="BG12" s="439"/>
      <c r="BH12" s="439"/>
      <c r="BI12" s="439"/>
      <c r="BJ12" s="439"/>
      <c r="BK12" s="439"/>
      <c r="BL12" s="439"/>
      <c r="BM12" s="440"/>
      <c r="BN12" s="61">
        <v>1</v>
      </c>
      <c r="BO12" s="62">
        <v>2</v>
      </c>
      <c r="BP12" s="62">
        <v>1</v>
      </c>
      <c r="BQ12" s="68">
        <f t="shared" si="1"/>
        <v>3</v>
      </c>
      <c r="BR12" s="248"/>
    </row>
    <row r="13" spans="2:70" ht="130.5" customHeight="1">
      <c r="B13" s="550"/>
      <c r="C13" s="452"/>
      <c r="D13" s="453"/>
      <c r="E13" s="453"/>
      <c r="F13" s="453"/>
      <c r="G13" s="453"/>
      <c r="H13" s="453"/>
      <c r="I13" s="429" t="s">
        <v>126</v>
      </c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11"/>
      <c r="AC13" s="61">
        <v>1</v>
      </c>
      <c r="AD13" s="62">
        <v>2</v>
      </c>
      <c r="AE13" s="62">
        <v>1</v>
      </c>
      <c r="AF13" s="68">
        <f t="shared" si="0"/>
        <v>3</v>
      </c>
      <c r="AG13" s="441" t="s">
        <v>137</v>
      </c>
      <c r="AH13" s="439"/>
      <c r="AI13" s="439"/>
      <c r="AJ13" s="429"/>
      <c r="AK13" s="429"/>
      <c r="AL13" s="429"/>
      <c r="AM13" s="429"/>
      <c r="AN13" s="429"/>
      <c r="AO13" s="430"/>
      <c r="AP13" s="415"/>
      <c r="AQ13" s="429"/>
      <c r="AR13" s="429"/>
      <c r="AS13" s="429"/>
      <c r="AT13" s="429"/>
      <c r="AU13" s="429"/>
      <c r="AV13" s="429"/>
      <c r="AW13" s="429"/>
      <c r="AX13" s="429"/>
      <c r="AY13" s="429"/>
      <c r="AZ13" s="429"/>
      <c r="BA13" s="429"/>
      <c r="BB13" s="429"/>
      <c r="BC13" s="429"/>
      <c r="BD13" s="429"/>
      <c r="BE13" s="429"/>
      <c r="BF13" s="439" t="s">
        <v>133</v>
      </c>
      <c r="BG13" s="439"/>
      <c r="BH13" s="439"/>
      <c r="BI13" s="439"/>
      <c r="BJ13" s="439"/>
      <c r="BK13" s="439"/>
      <c r="BL13" s="439"/>
      <c r="BM13" s="440"/>
      <c r="BN13" s="61">
        <v>1</v>
      </c>
      <c r="BO13" s="62">
        <v>2</v>
      </c>
      <c r="BP13" s="62">
        <v>1</v>
      </c>
      <c r="BQ13" s="68">
        <f t="shared" si="1"/>
        <v>3</v>
      </c>
      <c r="BR13" s="248"/>
    </row>
    <row r="14" spans="2:70" ht="78" customHeight="1">
      <c r="B14" s="550"/>
      <c r="C14" s="452"/>
      <c r="D14" s="453"/>
      <c r="E14" s="453"/>
      <c r="F14" s="453"/>
      <c r="G14" s="453"/>
      <c r="H14" s="453"/>
      <c r="I14" s="429" t="s">
        <v>127</v>
      </c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11"/>
      <c r="AC14" s="61">
        <v>2</v>
      </c>
      <c r="AD14" s="62">
        <v>2</v>
      </c>
      <c r="AE14" s="62">
        <v>1</v>
      </c>
      <c r="AF14" s="68">
        <f t="shared" si="0"/>
        <v>5</v>
      </c>
      <c r="AG14" s="441" t="s">
        <v>137</v>
      </c>
      <c r="AH14" s="439"/>
      <c r="AI14" s="439"/>
      <c r="AJ14" s="429"/>
      <c r="AK14" s="429"/>
      <c r="AL14" s="429"/>
      <c r="AM14" s="429"/>
      <c r="AN14" s="429"/>
      <c r="AO14" s="430"/>
      <c r="AP14" s="415"/>
      <c r="AQ14" s="429"/>
      <c r="AR14" s="429"/>
      <c r="AS14" s="429"/>
      <c r="AT14" s="429"/>
      <c r="AU14" s="429"/>
      <c r="AV14" s="429"/>
      <c r="AW14" s="429"/>
      <c r="AX14" s="429"/>
      <c r="AY14" s="429"/>
      <c r="AZ14" s="429"/>
      <c r="BA14" s="429"/>
      <c r="BB14" s="429"/>
      <c r="BC14" s="429"/>
      <c r="BD14" s="429"/>
      <c r="BE14" s="429"/>
      <c r="BF14" s="439" t="s">
        <v>134</v>
      </c>
      <c r="BG14" s="439"/>
      <c r="BH14" s="439"/>
      <c r="BI14" s="439"/>
      <c r="BJ14" s="439"/>
      <c r="BK14" s="439"/>
      <c r="BL14" s="439"/>
      <c r="BM14" s="440"/>
      <c r="BN14" s="61">
        <v>2</v>
      </c>
      <c r="BO14" s="62">
        <v>2</v>
      </c>
      <c r="BP14" s="62">
        <v>1</v>
      </c>
      <c r="BQ14" s="68">
        <f t="shared" si="1"/>
        <v>5</v>
      </c>
      <c r="BR14" s="248"/>
    </row>
    <row r="15" spans="2:70" ht="78" customHeight="1" thickBot="1">
      <c r="B15" s="550"/>
      <c r="C15" s="554"/>
      <c r="D15" s="555"/>
      <c r="E15" s="555"/>
      <c r="F15" s="555"/>
      <c r="G15" s="555"/>
      <c r="H15" s="555"/>
      <c r="I15" s="557" t="s">
        <v>128</v>
      </c>
      <c r="J15" s="557"/>
      <c r="K15" s="557"/>
      <c r="L15" s="557"/>
      <c r="M15" s="557"/>
      <c r="N15" s="557"/>
      <c r="O15" s="557"/>
      <c r="P15" s="557"/>
      <c r="Q15" s="557"/>
      <c r="R15" s="557"/>
      <c r="S15" s="557"/>
      <c r="T15" s="557"/>
      <c r="U15" s="557"/>
      <c r="V15" s="557"/>
      <c r="W15" s="557"/>
      <c r="X15" s="557"/>
      <c r="Y15" s="557"/>
      <c r="Z15" s="557"/>
      <c r="AA15" s="557"/>
      <c r="AB15" s="558"/>
      <c r="AC15" s="106">
        <v>1</v>
      </c>
      <c r="AD15" s="107">
        <v>2</v>
      </c>
      <c r="AE15" s="107">
        <v>1</v>
      </c>
      <c r="AF15" s="108">
        <f t="shared" si="0"/>
        <v>3</v>
      </c>
      <c r="AG15" s="559" t="s">
        <v>137</v>
      </c>
      <c r="AH15" s="560"/>
      <c r="AI15" s="560"/>
      <c r="AJ15" s="557"/>
      <c r="AK15" s="557"/>
      <c r="AL15" s="557"/>
      <c r="AM15" s="557"/>
      <c r="AN15" s="557"/>
      <c r="AO15" s="561"/>
      <c r="AP15" s="562" t="s">
        <v>83</v>
      </c>
      <c r="AQ15" s="557"/>
      <c r="AR15" s="557"/>
      <c r="AS15" s="557"/>
      <c r="AT15" s="557"/>
      <c r="AU15" s="557"/>
      <c r="AV15" s="557"/>
      <c r="AW15" s="557"/>
      <c r="AX15" s="560" t="s">
        <v>135</v>
      </c>
      <c r="AY15" s="560"/>
      <c r="AZ15" s="560"/>
      <c r="BA15" s="560"/>
      <c r="BB15" s="560"/>
      <c r="BC15" s="560"/>
      <c r="BD15" s="560"/>
      <c r="BE15" s="560"/>
      <c r="BF15" s="560" t="s">
        <v>136</v>
      </c>
      <c r="BG15" s="560"/>
      <c r="BH15" s="560"/>
      <c r="BI15" s="560"/>
      <c r="BJ15" s="560"/>
      <c r="BK15" s="560"/>
      <c r="BL15" s="560"/>
      <c r="BM15" s="563"/>
      <c r="BN15" s="106">
        <v>1</v>
      </c>
      <c r="BO15" s="107">
        <v>2</v>
      </c>
      <c r="BP15" s="107">
        <v>1</v>
      </c>
      <c r="BQ15" s="108">
        <f t="shared" si="1"/>
        <v>3</v>
      </c>
      <c r="BR15" s="248"/>
    </row>
    <row r="16" spans="2:70" ht="86.25" customHeight="1" thickTop="1" thickBot="1">
      <c r="B16" s="550"/>
      <c r="C16" s="245" t="s">
        <v>72</v>
      </c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7"/>
      <c r="BR16" s="564" t="s">
        <v>93</v>
      </c>
    </row>
    <row r="17" spans="2:70" ht="78" customHeight="1" thickTop="1">
      <c r="B17" s="550"/>
      <c r="C17" s="473" t="s">
        <v>138</v>
      </c>
      <c r="D17" s="474"/>
      <c r="E17" s="474"/>
      <c r="F17" s="474"/>
      <c r="G17" s="474"/>
      <c r="H17" s="475"/>
      <c r="I17" s="442" t="s">
        <v>140</v>
      </c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317"/>
      <c r="AC17" s="69">
        <v>1</v>
      </c>
      <c r="AD17" s="70">
        <v>2</v>
      </c>
      <c r="AE17" s="70">
        <v>1</v>
      </c>
      <c r="AF17" s="93">
        <f t="shared" ref="AF17:AF19" si="2">PRODUCT(AC17:AD17)+AE17</f>
        <v>3</v>
      </c>
      <c r="AG17" s="319" t="s">
        <v>96</v>
      </c>
      <c r="AH17" s="320"/>
      <c r="AI17" s="321"/>
      <c r="AJ17" s="442"/>
      <c r="AK17" s="442"/>
      <c r="AL17" s="442"/>
      <c r="AM17" s="442"/>
      <c r="AN17" s="442"/>
      <c r="AO17" s="449"/>
      <c r="AP17" s="318" t="s">
        <v>181</v>
      </c>
      <c r="AQ17" s="442"/>
      <c r="AR17" s="442"/>
      <c r="AS17" s="442"/>
      <c r="AT17" s="442"/>
      <c r="AU17" s="442"/>
      <c r="AV17" s="442"/>
      <c r="AW17" s="442"/>
      <c r="AX17" s="442"/>
      <c r="AY17" s="442"/>
      <c r="AZ17" s="442"/>
      <c r="BA17" s="442"/>
      <c r="BB17" s="442"/>
      <c r="BC17" s="442"/>
      <c r="BD17" s="442"/>
      <c r="BE17" s="442"/>
      <c r="BF17" s="437" t="s">
        <v>139</v>
      </c>
      <c r="BG17" s="437"/>
      <c r="BH17" s="437"/>
      <c r="BI17" s="437"/>
      <c r="BJ17" s="437"/>
      <c r="BK17" s="437"/>
      <c r="BL17" s="437"/>
      <c r="BM17" s="438"/>
      <c r="BN17" s="175">
        <v>1</v>
      </c>
      <c r="BO17" s="177">
        <v>1</v>
      </c>
      <c r="BP17" s="70">
        <v>1</v>
      </c>
      <c r="BQ17" s="93">
        <f t="shared" ref="BQ17:BQ19" si="3">PRODUCT(BN17:BO17)+BP17</f>
        <v>2</v>
      </c>
      <c r="BR17" s="248"/>
    </row>
    <row r="18" spans="2:70" ht="78" customHeight="1" thickBot="1">
      <c r="B18" s="550"/>
      <c r="C18" s="444"/>
      <c r="D18" s="445"/>
      <c r="E18" s="445"/>
      <c r="F18" s="445"/>
      <c r="G18" s="445"/>
      <c r="H18" s="446"/>
      <c r="I18" s="485" t="s">
        <v>141</v>
      </c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273"/>
      <c r="AC18" s="58">
        <v>1</v>
      </c>
      <c r="AD18" s="59">
        <v>2</v>
      </c>
      <c r="AE18" s="59">
        <v>1</v>
      </c>
      <c r="AF18" s="85">
        <f t="shared" si="2"/>
        <v>3</v>
      </c>
      <c r="AG18" s="268" t="s">
        <v>96</v>
      </c>
      <c r="AH18" s="269"/>
      <c r="AI18" s="270"/>
      <c r="AJ18" s="485"/>
      <c r="AK18" s="485"/>
      <c r="AL18" s="485"/>
      <c r="AM18" s="485"/>
      <c r="AN18" s="485"/>
      <c r="AO18" s="487"/>
      <c r="AP18" s="270" t="s">
        <v>182</v>
      </c>
      <c r="AQ18" s="486"/>
      <c r="AR18" s="486"/>
      <c r="AS18" s="486"/>
      <c r="AT18" s="486"/>
      <c r="AU18" s="486"/>
      <c r="AV18" s="486"/>
      <c r="AW18" s="486"/>
      <c r="AX18" s="485"/>
      <c r="AY18" s="485"/>
      <c r="AZ18" s="485"/>
      <c r="BA18" s="485"/>
      <c r="BB18" s="485"/>
      <c r="BC18" s="485"/>
      <c r="BD18" s="485"/>
      <c r="BE18" s="485"/>
      <c r="BF18" s="486" t="s">
        <v>139</v>
      </c>
      <c r="BG18" s="486"/>
      <c r="BH18" s="486"/>
      <c r="BI18" s="486"/>
      <c r="BJ18" s="486"/>
      <c r="BK18" s="486"/>
      <c r="BL18" s="486"/>
      <c r="BM18" s="556"/>
      <c r="BN18" s="176">
        <v>1</v>
      </c>
      <c r="BO18" s="59">
        <v>1</v>
      </c>
      <c r="BP18" s="59">
        <v>1</v>
      </c>
      <c r="BQ18" s="85">
        <f t="shared" si="3"/>
        <v>2</v>
      </c>
      <c r="BR18" s="248"/>
    </row>
    <row r="19" spans="2:70" ht="78" customHeight="1" thickTop="1" thickBot="1">
      <c r="B19" s="551"/>
      <c r="C19" s="375" t="s">
        <v>163</v>
      </c>
      <c r="D19" s="376"/>
      <c r="E19" s="376"/>
      <c r="F19" s="376"/>
      <c r="G19" s="376"/>
      <c r="H19" s="377"/>
      <c r="I19" s="365" t="s">
        <v>164</v>
      </c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89">
        <v>1</v>
      </c>
      <c r="AD19" s="90">
        <v>2</v>
      </c>
      <c r="AE19" s="90">
        <v>1</v>
      </c>
      <c r="AF19" s="104">
        <f t="shared" si="2"/>
        <v>3</v>
      </c>
      <c r="AG19" s="368" t="s">
        <v>165</v>
      </c>
      <c r="AH19" s="369"/>
      <c r="AI19" s="370"/>
      <c r="AJ19" s="365"/>
      <c r="AK19" s="366"/>
      <c r="AL19" s="371"/>
      <c r="AM19" s="365"/>
      <c r="AN19" s="366"/>
      <c r="AO19" s="367"/>
      <c r="AP19" s="372" t="s">
        <v>83</v>
      </c>
      <c r="AQ19" s="366"/>
      <c r="AR19" s="366"/>
      <c r="AS19" s="366"/>
      <c r="AT19" s="366"/>
      <c r="AU19" s="366"/>
      <c r="AV19" s="366"/>
      <c r="AW19" s="371"/>
      <c r="AX19" s="365"/>
      <c r="AY19" s="366"/>
      <c r="AZ19" s="366"/>
      <c r="BA19" s="366"/>
      <c r="BB19" s="366"/>
      <c r="BC19" s="366"/>
      <c r="BD19" s="366"/>
      <c r="BE19" s="371"/>
      <c r="BF19" s="380" t="s">
        <v>166</v>
      </c>
      <c r="BG19" s="380"/>
      <c r="BH19" s="380"/>
      <c r="BI19" s="380"/>
      <c r="BJ19" s="380"/>
      <c r="BK19" s="380"/>
      <c r="BL19" s="380"/>
      <c r="BM19" s="381"/>
      <c r="BN19" s="89">
        <v>1</v>
      </c>
      <c r="BO19" s="90">
        <v>2</v>
      </c>
      <c r="BP19" s="90">
        <v>1</v>
      </c>
      <c r="BQ19" s="104">
        <f t="shared" si="3"/>
        <v>3</v>
      </c>
      <c r="BR19" s="361"/>
    </row>
    <row r="21" spans="2:70" ht="75.75" customHeight="1">
      <c r="G21" s="217" t="s">
        <v>90</v>
      </c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</sheetData>
  <mergeCells count="115">
    <mergeCell ref="C6:H9"/>
    <mergeCell ref="BN3:BQ3"/>
    <mergeCell ref="B2:BQ2"/>
    <mergeCell ref="B5:BQ5"/>
    <mergeCell ref="C16:BQ16"/>
    <mergeCell ref="G21:AU21"/>
    <mergeCell ref="BR16:BR19"/>
    <mergeCell ref="C17:H18"/>
    <mergeCell ref="C19:H19"/>
    <mergeCell ref="I19:AB19"/>
    <mergeCell ref="AG19:AI19"/>
    <mergeCell ref="AJ19:AL19"/>
    <mergeCell ref="AM19:AO19"/>
    <mergeCell ref="AP19:AW19"/>
    <mergeCell ref="AX19:BE19"/>
    <mergeCell ref="I17:AB17"/>
    <mergeCell ref="AG17:AI17"/>
    <mergeCell ref="AJ17:AL17"/>
    <mergeCell ref="AM17:AO17"/>
    <mergeCell ref="AP17:AW17"/>
    <mergeCell ref="AX17:BE17"/>
    <mergeCell ref="BF17:BM17"/>
    <mergeCell ref="BF18:BM18"/>
    <mergeCell ref="I18:AB18"/>
    <mergeCell ref="AG18:AI18"/>
    <mergeCell ref="AJ18:AL18"/>
    <mergeCell ref="AM18:AO18"/>
    <mergeCell ref="AP18:AW18"/>
    <mergeCell ref="AX18:BE18"/>
    <mergeCell ref="AX12:BE12"/>
    <mergeCell ref="BF12:BM12"/>
    <mergeCell ref="I13:AB13"/>
    <mergeCell ref="AG13:AI13"/>
    <mergeCell ref="AJ13:AL13"/>
    <mergeCell ref="AM13:AO13"/>
    <mergeCell ref="AP13:AW13"/>
    <mergeCell ref="I15:AB15"/>
    <mergeCell ref="AG15:AI15"/>
    <mergeCell ref="AJ15:AL15"/>
    <mergeCell ref="AM15:AO15"/>
    <mergeCell ref="AP15:AW15"/>
    <mergeCell ref="AX15:BE15"/>
    <mergeCell ref="BF15:BM15"/>
    <mergeCell ref="AX13:BE13"/>
    <mergeCell ref="BF13:BM13"/>
    <mergeCell ref="I14:AB14"/>
    <mergeCell ref="AX8:BE8"/>
    <mergeCell ref="BF8:BM8"/>
    <mergeCell ref="I10:AB10"/>
    <mergeCell ref="AG10:AI10"/>
    <mergeCell ref="AJ10:AL10"/>
    <mergeCell ref="AM10:AO10"/>
    <mergeCell ref="AP10:AW10"/>
    <mergeCell ref="AX10:BE10"/>
    <mergeCell ref="I9:AB9"/>
    <mergeCell ref="AG9:AO9"/>
    <mergeCell ref="AP9:AW9"/>
    <mergeCell ref="AX9:BE9"/>
    <mergeCell ref="BF9:BM9"/>
    <mergeCell ref="AJ6:AL6"/>
    <mergeCell ref="AM6:AO6"/>
    <mergeCell ref="AP6:AW6"/>
    <mergeCell ref="BF19:BM19"/>
    <mergeCell ref="AX6:BE6"/>
    <mergeCell ref="BF6:BM6"/>
    <mergeCell ref="BF7:BM7"/>
    <mergeCell ref="I7:AB7"/>
    <mergeCell ref="AJ7:AL7"/>
    <mergeCell ref="AM7:AO7"/>
    <mergeCell ref="AP7:AW7"/>
    <mergeCell ref="AX7:BE7"/>
    <mergeCell ref="AG8:AI8"/>
    <mergeCell ref="AG14:AI14"/>
    <mergeCell ref="AJ14:AL14"/>
    <mergeCell ref="AM14:AO14"/>
    <mergeCell ref="AP14:AW14"/>
    <mergeCell ref="AX14:BE14"/>
    <mergeCell ref="BF14:BM14"/>
    <mergeCell ref="BF10:BM10"/>
    <mergeCell ref="I8:AB8"/>
    <mergeCell ref="AJ8:AL8"/>
    <mergeCell ref="AM8:AO8"/>
    <mergeCell ref="AP8:AW8"/>
    <mergeCell ref="BR5:BR8"/>
    <mergeCell ref="B6:B19"/>
    <mergeCell ref="C10:H15"/>
    <mergeCell ref="BR10:BR15"/>
    <mergeCell ref="I11:AB11"/>
    <mergeCell ref="AG11:AI11"/>
    <mergeCell ref="AJ11:AL11"/>
    <mergeCell ref="AM11:AO11"/>
    <mergeCell ref="AP11:AW11"/>
    <mergeCell ref="AX11:BE11"/>
    <mergeCell ref="BF11:BM11"/>
    <mergeCell ref="I12:AB12"/>
    <mergeCell ref="AG12:AI12"/>
    <mergeCell ref="AJ12:AL12"/>
    <mergeCell ref="AM12:AO12"/>
    <mergeCell ref="AP12:AW12"/>
    <mergeCell ref="AG7:AI7"/>
    <mergeCell ref="I6:AB6"/>
    <mergeCell ref="AG6:AI6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</mergeCells>
  <conditionalFormatting sqref="AF6:AF8 B5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16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0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8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9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5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2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1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7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:BQ8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8 AF10:AF15">
    <cfRule type="colorScale" priority="4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AF17:AF19">
    <cfRule type="colorScale" priority="3">
      <colorScale>
        <cfvo type="num" val="0"/>
        <cfvo type="num" val="5"/>
        <cfvo type="num" val="30"/>
        <color rgb="FFFCBCBE"/>
        <color rgb="FFF97777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BN6:BP8 AC6:AE8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AC10:AE15 AC17:AE19 BN17:BP19 BN9:BP15 AC9 AE9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Metodika</vt:lpstr>
      <vt:lpstr>Místnost měření - 3D</vt:lpstr>
      <vt:lpstr>QMR</vt:lpstr>
      <vt:lpstr>Laboratoř</vt:lpstr>
      <vt:lpstr>Kontrola kvality</vt:lpstr>
      <vt:lpstr>Incoming</vt:lpstr>
      <vt:lpstr>Fotometrie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Matýsková Nikola</cp:lastModifiedBy>
  <cp:lastPrinted>2020-01-06T08:54:40Z</cp:lastPrinted>
  <dcterms:created xsi:type="dcterms:W3CDTF">2018-08-09T11:33:57Z</dcterms:created>
  <dcterms:modified xsi:type="dcterms:W3CDTF">2021-08-30T06:22:02Z</dcterms:modified>
</cp:coreProperties>
</file>