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CM\Set\Data\Document\CHECKOUT\DATA\D_e9591248e_33_\"/>
    </mc:Choice>
  </mc:AlternateContent>
  <bookViews>
    <workbookView xWindow="0" yWindow="465" windowWidth="28800" windowHeight="16335" activeTab="2"/>
  </bookViews>
  <sheets>
    <sheet name="Metodika" sheetId="3" r:id="rId1"/>
    <sheet name="Montáž přední světla" sheetId="1" r:id="rId2"/>
    <sheet name="Montáž zadní světla 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16" i="4" l="1"/>
  <c r="AF16" i="4"/>
  <c r="BQ16" i="1"/>
  <c r="AF16" i="1"/>
  <c r="BQ14" i="1" l="1"/>
  <c r="AF14" i="1"/>
  <c r="BQ14" i="4"/>
  <c r="AF14" i="4"/>
  <c r="BQ57" i="1" l="1"/>
  <c r="AF57" i="1"/>
  <c r="BQ56" i="1"/>
  <c r="AF56" i="1"/>
  <c r="BQ43" i="4"/>
  <c r="AF43" i="4"/>
  <c r="BQ42" i="4"/>
  <c r="AF42" i="4"/>
  <c r="BQ37" i="4" l="1"/>
  <c r="BQ34" i="4" l="1"/>
  <c r="AF34" i="4"/>
  <c r="BQ36" i="4"/>
  <c r="BQ35" i="4"/>
  <c r="AF35" i="4"/>
  <c r="BQ40" i="4"/>
  <c r="BQ38" i="4"/>
  <c r="BQ48" i="4"/>
  <c r="AF48" i="4"/>
  <c r="BQ46" i="4"/>
  <c r="AF46" i="4"/>
  <c r="BQ45" i="4"/>
  <c r="AF45" i="4"/>
  <c r="BQ44" i="4"/>
  <c r="AF44" i="4"/>
  <c r="BQ41" i="4"/>
  <c r="AF41" i="4"/>
  <c r="AF37" i="4"/>
  <c r="BQ33" i="4"/>
  <c r="AF33" i="4"/>
  <c r="BQ32" i="4"/>
  <c r="AF32" i="4"/>
  <c r="BQ31" i="4"/>
  <c r="AF31" i="4"/>
  <c r="BQ30" i="4"/>
  <c r="AF30" i="4"/>
  <c r="BQ29" i="4"/>
  <c r="AF29" i="4"/>
  <c r="BQ27" i="4"/>
  <c r="AF27" i="4"/>
  <c r="BQ26" i="4"/>
  <c r="BQ25" i="4"/>
  <c r="BQ24" i="4"/>
  <c r="AF26" i="4"/>
  <c r="AF25" i="4"/>
  <c r="AF24" i="4"/>
  <c r="BQ22" i="4"/>
  <c r="BQ21" i="4"/>
  <c r="AF23" i="4"/>
  <c r="AF22" i="4"/>
  <c r="BQ20" i="4"/>
  <c r="AF21" i="4"/>
  <c r="AF20" i="4"/>
  <c r="BQ19" i="4"/>
  <c r="BQ18" i="4"/>
  <c r="AF19" i="4"/>
  <c r="AF18" i="4"/>
  <c r="BQ15" i="4"/>
  <c r="BQ13" i="4"/>
  <c r="BQ12" i="4"/>
  <c r="BQ11" i="4"/>
  <c r="BQ10" i="4"/>
  <c r="BQ9" i="4"/>
  <c r="BQ8" i="4"/>
  <c r="BQ7" i="4"/>
  <c r="BQ6" i="4"/>
  <c r="BQ39" i="4"/>
  <c r="BQ23" i="4"/>
  <c r="AF15" i="4"/>
  <c r="AF13" i="4"/>
  <c r="AF12" i="4"/>
  <c r="AF11" i="4"/>
  <c r="AF10" i="4"/>
  <c r="AF9" i="4"/>
  <c r="AF8" i="4"/>
  <c r="AF7" i="4"/>
  <c r="AF6" i="4"/>
  <c r="BQ62" i="1"/>
  <c r="BQ58" i="1"/>
  <c r="BQ60" i="1"/>
  <c r="AF60" i="1"/>
  <c r="BQ59" i="1"/>
  <c r="AF59" i="1"/>
  <c r="BQ55" i="1"/>
  <c r="AF55" i="1"/>
  <c r="BQ54" i="1"/>
  <c r="BQ53" i="1"/>
  <c r="BQ52" i="1"/>
  <c r="BQ51" i="1"/>
  <c r="BQ50" i="1"/>
  <c r="BQ48" i="1"/>
  <c r="BQ47" i="1"/>
  <c r="BQ45" i="1"/>
  <c r="AF45" i="1"/>
  <c r="BQ44" i="1"/>
  <c r="BQ43" i="1"/>
  <c r="BQ41" i="1"/>
  <c r="BQ40" i="1"/>
  <c r="AF40" i="1"/>
  <c r="BQ38" i="1"/>
  <c r="BQ39" i="1"/>
  <c r="BQ36" i="1"/>
  <c r="BQ35" i="1"/>
  <c r="BQ34" i="1"/>
  <c r="BQ32" i="1"/>
  <c r="AF32" i="1"/>
  <c r="BQ31" i="1"/>
  <c r="AF31" i="1"/>
  <c r="BQ30" i="1"/>
  <c r="AF30" i="1"/>
  <c r="BQ29" i="1"/>
  <c r="BQ28" i="1"/>
  <c r="BQ27" i="1"/>
  <c r="BQ25" i="1"/>
  <c r="BQ23" i="1"/>
  <c r="BQ21" i="1"/>
  <c r="BQ18" i="1"/>
  <c r="BQ15" i="1"/>
  <c r="BQ13" i="1"/>
  <c r="AF13" i="1"/>
  <c r="BQ12" i="1"/>
  <c r="BQ49" i="1"/>
  <c r="BQ46" i="1"/>
  <c r="BQ42" i="1"/>
  <c r="BQ37" i="1"/>
  <c r="BQ26" i="1"/>
  <c r="BQ24" i="1"/>
  <c r="BQ22" i="1"/>
  <c r="BQ20" i="1"/>
  <c r="BQ19" i="1"/>
  <c r="BQ11" i="1"/>
  <c r="BQ10" i="1"/>
  <c r="BQ9" i="1"/>
  <c r="BQ8" i="1"/>
  <c r="BQ7" i="1"/>
  <c r="BQ6" i="1"/>
  <c r="AF35" i="1" l="1"/>
  <c r="AF62" i="1" l="1"/>
  <c r="AF15" i="1" l="1"/>
  <c r="AF39" i="4" l="1"/>
  <c r="AF40" i="4"/>
  <c r="AF38" i="4"/>
  <c r="AF58" i="1"/>
  <c r="AF36" i="4" l="1"/>
  <c r="AF54" i="1"/>
  <c r="AF53" i="1"/>
  <c r="AF52" i="1"/>
  <c r="AF51" i="1"/>
  <c r="AF50" i="1"/>
  <c r="AF49" i="1"/>
  <c r="AF48" i="1" l="1"/>
  <c r="AF47" i="1"/>
  <c r="AF46" i="1"/>
  <c r="AF44" i="1"/>
  <c r="AF43" i="1"/>
  <c r="AF42" i="1"/>
  <c r="AF41" i="1"/>
  <c r="AF39" i="1"/>
  <c r="AF38" i="1"/>
  <c r="AF37" i="1"/>
  <c r="AF36" i="1"/>
  <c r="AF34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<sst xmlns="http://schemas.openxmlformats.org/spreadsheetml/2006/main" count="559" uniqueCount="218">
  <si>
    <t>Systém</t>
  </si>
  <si>
    <t>Výrobní prostor MCZ-OS</t>
  </si>
  <si>
    <t>Kancelář MCZ-OS</t>
  </si>
  <si>
    <t>Detašované pracoviště</t>
  </si>
  <si>
    <t>Vznik ohrožení</t>
  </si>
  <si>
    <t>Následky ohrožení</t>
  </si>
  <si>
    <t>Názor hodnotitele</t>
  </si>
  <si>
    <t>Výsledné riziko</t>
  </si>
  <si>
    <t>Hodnocení rizika</t>
  </si>
  <si>
    <t>Dotčené osoby</t>
  </si>
  <si>
    <t>Trvale</t>
  </si>
  <si>
    <t>Přechodně</t>
  </si>
  <si>
    <t>Ostatní osoby</t>
  </si>
  <si>
    <t>Opatření</t>
  </si>
  <si>
    <t>OOPP</t>
  </si>
  <si>
    <t>Technická</t>
  </si>
  <si>
    <t>Organizační</t>
  </si>
  <si>
    <t>Identfikované nebezpečí</t>
  </si>
  <si>
    <t>Popis nebezpečí</t>
  </si>
  <si>
    <t>Sub-systém</t>
  </si>
  <si>
    <t>Poranění bez pracovní neschopnosti</t>
  </si>
  <si>
    <t>Smrtelný úraz</t>
  </si>
  <si>
    <t>Vážnější úraz s absencí</t>
  </si>
  <si>
    <t>Pravděpodobnost vzniku nebezpečné události</t>
  </si>
  <si>
    <t>KOMBINACE PRAVDĚPODOBNOSTI VZNIKU A ZÁVAŽNOSTI ÚRAZU</t>
  </si>
  <si>
    <t>-1-</t>
  </si>
  <si>
    <t>-2-</t>
  </si>
  <si>
    <t>-3-</t>
  </si>
  <si>
    <t>-4-</t>
  </si>
  <si>
    <t>-5-</t>
  </si>
  <si>
    <t>Odborné ošetření bez pracovní neschopnosti</t>
  </si>
  <si>
    <t>Těžký úraz s trvalými následky nebo hospitalizací</t>
  </si>
  <si>
    <t>25+5</t>
  </si>
  <si>
    <t>METODIKA POSOUZENÍ RIZIKA</t>
  </si>
  <si>
    <r>
      <rPr>
        <b/>
        <sz val="12"/>
        <color theme="1"/>
        <rFont val="Calibri"/>
        <family val="2"/>
        <scheme val="minor"/>
      </rPr>
      <t xml:space="preserve">Trvalý výskyt </t>
    </r>
    <r>
      <rPr>
        <sz val="12"/>
        <color theme="1"/>
        <rFont val="Calibri"/>
        <family val="2"/>
        <charset val="238"/>
        <scheme val="minor"/>
      </rPr>
      <t>(lze očekávat)</t>
    </r>
  </si>
  <si>
    <r>
      <rPr>
        <b/>
        <sz val="12"/>
        <color theme="1"/>
        <rFont val="Calibri"/>
        <family val="2"/>
        <scheme val="minor"/>
      </rPr>
      <t xml:space="preserve">Velmi pravděpodobný výskyt </t>
    </r>
    <r>
      <rPr>
        <sz val="12"/>
        <color theme="1"/>
        <rFont val="Calibri"/>
        <family val="2"/>
        <charset val="238"/>
        <scheme val="minor"/>
      </rPr>
      <t>(je to možné)</t>
    </r>
  </si>
  <si>
    <r>
      <rPr>
        <b/>
        <sz val="12"/>
        <color theme="1"/>
        <rFont val="Calibri"/>
        <family val="2"/>
        <scheme val="minor"/>
      </rPr>
      <t xml:space="preserve">Pravděpodobný výskyt </t>
    </r>
    <r>
      <rPr>
        <sz val="12"/>
        <color theme="1"/>
        <rFont val="Calibri"/>
        <family val="2"/>
        <charset val="238"/>
        <scheme val="minor"/>
      </rPr>
      <t>(za určitých podmínek je to možné)</t>
    </r>
  </si>
  <si>
    <r>
      <rPr>
        <b/>
        <sz val="12"/>
        <color theme="1"/>
        <rFont val="Calibri"/>
        <family val="2"/>
        <scheme val="minor"/>
      </rPr>
      <t>Nepravděpodobný výskyt</t>
    </r>
    <r>
      <rPr>
        <sz val="12"/>
        <color theme="1"/>
        <rFont val="Calibri"/>
        <family val="2"/>
        <charset val="238"/>
        <scheme val="minor"/>
      </rPr>
      <t xml:space="preserve"> (za velmi specifických podmínek je to možné)</t>
    </r>
  </si>
  <si>
    <r>
      <rPr>
        <b/>
        <sz val="12"/>
        <color theme="1"/>
        <rFont val="Calibri"/>
        <family val="2"/>
        <scheme val="minor"/>
      </rPr>
      <t>Nahodilé</t>
    </r>
    <r>
      <rPr>
        <sz val="12"/>
        <color theme="1"/>
        <rFont val="Calibri"/>
        <family val="2"/>
        <charset val="238"/>
        <scheme val="minor"/>
      </rPr>
      <t xml:space="preserve"> (prakticky vyloučeno, ale zvažujeme i tuto možnost)</t>
    </r>
  </si>
  <si>
    <t>5-11</t>
  </si>
  <si>
    <t>12-19</t>
  </si>
  <si>
    <t>20-30</t>
  </si>
  <si>
    <t>3-4</t>
  </si>
  <si>
    <t>0-2</t>
  </si>
  <si>
    <t>Bezvýznamné riziko</t>
  </si>
  <si>
    <t>Přijatelné akceptovatelné riziko</t>
  </si>
  <si>
    <t>Mírné rizio</t>
  </si>
  <si>
    <t>Nežádoucí riziko</t>
  </si>
  <si>
    <t>Nepřijatelné riziko</t>
  </si>
  <si>
    <r>
      <t xml:space="preserve">Postup vyhodnocování rizik:
</t>
    </r>
    <r>
      <rPr>
        <sz val="12"/>
        <color theme="1"/>
        <rFont val="Calibri"/>
        <family val="2"/>
        <scheme val="minor"/>
      </rPr>
      <t>1. Posouzení pravděpodobnosti výskytu nebezpečné události
2. Zvážení potencionální závažnosti úrazu/poškození zdraví, které může být způsobeno realizací rizika
3. Výsledný údaj je zařazen dle vzorce do příslušné kategorie 1-5</t>
    </r>
  </si>
  <si>
    <t>Hodnocení rizik</t>
  </si>
  <si>
    <t>OBECNÉ</t>
  </si>
  <si>
    <t>Obecné</t>
  </si>
  <si>
    <t>manipulace s naloženou trolejí jigama</t>
  </si>
  <si>
    <t>pád ze schodů</t>
  </si>
  <si>
    <t>Pád osoby na rovině, zakopnutí, zachycení o překážky</t>
  </si>
  <si>
    <t>Sražení, přejetí VZV či jinou manipulační technikou</t>
  </si>
  <si>
    <t xml:space="preserve">Skřípnutí prstů či části prstu při uchopení rukojeti na trolejích </t>
  </si>
  <si>
    <t>Pád víka troleje na ruku</t>
  </si>
  <si>
    <t>Hluk</t>
  </si>
  <si>
    <t>Vysokofrekvenční hluk</t>
  </si>
  <si>
    <t>operátor montáže</t>
  </si>
  <si>
    <t>TL/SV montáže, job setter</t>
  </si>
  <si>
    <t>Operátor Montáže , Kvality, Materiálu, TL/SV</t>
  </si>
  <si>
    <t>údržbář</t>
  </si>
  <si>
    <t>Operátor Montáže , Kvality, Materiálu</t>
  </si>
  <si>
    <t>TL/SV montáže</t>
  </si>
  <si>
    <t xml:space="preserve">výstražné bezpečnostní značení </t>
  </si>
  <si>
    <t>zábradlí na obou stranách schodiště, bezpečnostní cedule upozorňující na povinnost držet se zábradlí</t>
  </si>
  <si>
    <t>barevné odlišení hran a terénních rozdílů</t>
  </si>
  <si>
    <t>zákaz utíkání po schodech, držet se zábradlí</t>
  </si>
  <si>
    <t xml:space="preserve"> odstranění jakýchkoliv komunikačních překážek o které lze zakopnout, pravidelný úklid a uspořádání pracoviště 5S</t>
  </si>
  <si>
    <t>měření hluku zdravotním ústavem</t>
  </si>
  <si>
    <t>KOMPONENT</t>
  </si>
  <si>
    <t>Hlavní linka</t>
  </si>
  <si>
    <t>Úder hlavy o pevné části stroje / zařízení</t>
  </si>
  <si>
    <t>Kolaps v důsledku přehřátí a vynuceného tempa</t>
  </si>
  <si>
    <t>Popálení lepidlem, hotmeltem, výměna lepidla</t>
  </si>
  <si>
    <t>úder ruky o pevné části stroje</t>
  </si>
  <si>
    <t>Pořezání / poškrábání rukou při šroubování šroubovákem</t>
  </si>
  <si>
    <t>Přitlačení osoby trolejí, sražení, přejetí končetin</t>
  </si>
  <si>
    <t>Zachycení, přitlačení ve stroji, nežádoucí pohyb Jigu</t>
  </si>
  <si>
    <t>pád jigů při jejich výměně</t>
  </si>
  <si>
    <t xml:space="preserve">výměna urethanu - pořezání o víko balení nebo náčiní, popálení </t>
  </si>
  <si>
    <t>Pořezání o ostré hrany doplňovacích regálů</t>
  </si>
  <si>
    <t>Operátor montáže , Kvality, Materiálu</t>
  </si>
  <si>
    <t>Operátor montáže</t>
  </si>
  <si>
    <t>operátor montáže, TL/SV montáže, job setter</t>
  </si>
  <si>
    <t>Operátor materiálu</t>
  </si>
  <si>
    <t>bezpečnostní značení</t>
  </si>
  <si>
    <t>LOTO systém</t>
  </si>
  <si>
    <t>Dodržování pravidelných přestávek a pitného režimu, ochranné nápoje</t>
  </si>
  <si>
    <t>dodržování pracovního postupu, odkládání misek na nehořlavý povrch, zásady bezpečného zacházení, při výměně lepidla zastavit stroj</t>
  </si>
  <si>
    <t xml:space="preserve">Používání vhodného a nepoškozeného nářadí, kontrola funkčnosti zařízení stroje před každou směnou </t>
  </si>
  <si>
    <t>zásady bezpečného zacházení</t>
  </si>
  <si>
    <t>údržbu a čištění provádět jen za klidu stroje, pravidelná kontrola bezpečnostních prvků strojů, proškolení zaměstnanců s LOTO systémem a seznámení s pracovním postupem</t>
  </si>
  <si>
    <t xml:space="preserve">správná manipulace s břemenem, provádění výměny těžkých jigů dvěma muži , dodržování zákazu měnit jigy osamoceně, seznámení a dodržování pracovního návodu </t>
  </si>
  <si>
    <t>dodržování pracovního postupu, při otevírání víka použít štípačky - zákaz použití nože</t>
  </si>
  <si>
    <t>Sublinka</t>
  </si>
  <si>
    <t>STROJE, ZAŘÍZENÍ A NÁŘADÍ</t>
  </si>
  <si>
    <t>Ionizační ofuk</t>
  </si>
  <si>
    <t>zásah el. proudem o jehličku v ionizační pistoli</t>
  </si>
  <si>
    <t>mechanické poškození, ulomení rukojeti - pád na nohu</t>
  </si>
  <si>
    <t>držení pistoli za rukojeť, odkládání pistole na určené místo</t>
  </si>
  <si>
    <t>špatný technický stav hlásit vedoucímu, v případě poškození nepoužívat</t>
  </si>
  <si>
    <t>Led missing test</t>
  </si>
  <si>
    <t>nefunkční/poškozené senzory</t>
  </si>
  <si>
    <t>pravidelné revize stroje a kontrola bezpečnostních prvků stroje, při nefunkčnosti čidel neprodleně informovat vedoucího a stroj nepoužívat</t>
  </si>
  <si>
    <t>Aim´g work</t>
  </si>
  <si>
    <t>vtažení do stroje</t>
  </si>
  <si>
    <t>nezasahovat do stroje za chodu</t>
  </si>
  <si>
    <t>Hotmelt</t>
  </si>
  <si>
    <t>přitlačení a zachycení osoby pohybem části stroje</t>
  </si>
  <si>
    <t>neoprávněný vstup do prostoru stroje</t>
  </si>
  <si>
    <t xml:space="preserve">popálení o výrobek při vytahování ze stroje </t>
  </si>
  <si>
    <t>operátor montáže, TL/SV montáže</t>
  </si>
  <si>
    <t>dodržování pracovního postupu, odkládání misek na nehořlavý povrch, systém bezpečné práce, při výměně lepidla zastavit stroj</t>
  </si>
  <si>
    <t>doplňování hotmeltu provádí vždy Team Leader nebo Supervizor, dodržování pracovního postupu, dodržování optimálního naplnění zásobníku podle rysky (nepřekračat maximální a minimální množství)</t>
  </si>
  <si>
    <t>LOTO systém, bezpečnostní značení</t>
  </si>
  <si>
    <t>dodržování zákazu nechávat klíče v zámku LOTO systému</t>
  </si>
  <si>
    <t>dodržování pracovního postupu, zásady bezpečného zacházení</t>
  </si>
  <si>
    <t>Výměna uretanu</t>
  </si>
  <si>
    <t>popálení o urethan, horký povrch, převrhnutí barelu</t>
  </si>
  <si>
    <t>pád barelu na nohu či jiné části těla</t>
  </si>
  <si>
    <t>pořezání - při řezání alobalu, při otevírání barelu apod.</t>
  </si>
  <si>
    <t>výstražné bezpečnostní značení</t>
  </si>
  <si>
    <t>dodržování pracovního postupu</t>
  </si>
  <si>
    <t>k otevírání víka barelu používat pouze štípačky k tomu určené, dodržování pracovního postupu</t>
  </si>
  <si>
    <t>Missing test</t>
  </si>
  <si>
    <t>zhmoždění / vtažení při opravě obrobku</t>
  </si>
  <si>
    <t xml:space="preserve">neznalost ovládání stroje </t>
  </si>
  <si>
    <t>přepínání stroje do manuálního režimu při opravě (posunutí/nasazení) obrobku</t>
  </si>
  <si>
    <t>proškolení a zácvik zaměstnanců na všech strojích na kterých mohou pracovat, návody a ostatní instrukce v českém jazyce, postupovat dle pracovního postupu</t>
  </si>
  <si>
    <t>Strip heating</t>
  </si>
  <si>
    <t xml:space="preserve">popálení o gumu, horký povrch </t>
  </si>
  <si>
    <t>používání ochranných rukavic, zásady bezpečného zacházení</t>
  </si>
  <si>
    <t>Manipulace s noži</t>
  </si>
  <si>
    <t>pořezání, bodné a tržné rány</t>
  </si>
  <si>
    <t>Hot stading</t>
  </si>
  <si>
    <t>popálení</t>
  </si>
  <si>
    <t>Hlavní linka a sublinka</t>
  </si>
  <si>
    <t>Leak and vision test</t>
  </si>
  <si>
    <t>nefunkční/poškozená optická brána</t>
  </si>
  <si>
    <t>Welding machine</t>
  </si>
  <si>
    <t>hluk</t>
  </si>
  <si>
    <t xml:space="preserve">Manipulace s noži </t>
  </si>
  <si>
    <t>Anneling</t>
  </si>
  <si>
    <t>Trolej</t>
  </si>
  <si>
    <t>manipulaci trolejí s těžkým nákladem provádí jen muži, dodržování pracovního návodu, zákaz používání poškozené troleje</t>
  </si>
  <si>
    <t>dodržování pracovního postupu a pracovního návodu na obsluhu trolejí, při vedení troleje stát stranou, zákaz používání poškozené troleje</t>
  </si>
  <si>
    <t>Pád víka troleje na ruku, hlavu apod.</t>
  </si>
  <si>
    <t>přískřípnutí/zlomení prstu/ruky</t>
  </si>
  <si>
    <t>kontroly funkčnosti a provozuschopnosti VZV- správný technikcý stav VZV, dodržování volných profilů komunikací, odborná způsobilost řidičů VZV, nepoužívání poškozeného vozíku; zákaz používání mobilních zařízení při chůzi po pracovišti (hale)</t>
  </si>
  <si>
    <t>při zavírání poslední horní police troleje přidržovat druhou rukou víko troleje; zavírání polic troleje postupně - nikoliv najednou;, pravidelná kontrola a evidence trolejí; zákaz používání poškozené troleje</t>
  </si>
  <si>
    <t>pravidelné revize stroje a kontrola bezpečnostních prvků stroje; při nefunkčnosti čidel neprodleně informovat vedoucího a stroj nepoužívat</t>
  </si>
  <si>
    <t xml:space="preserve">bezpečnostní značení na dveřích </t>
  </si>
  <si>
    <t xml:space="preserve">Skřípnutí prstů, části prstu či ruky při uchopení rukojeti na trolejích </t>
  </si>
  <si>
    <t xml:space="preserve">seznámení zaměstnanců s principem funknčnosti bezpečnostních závor, jejich účelu a bezpečnosti s tím související; nezneužívat bezpečnostní brány pro otevírání dveří stroje; </t>
  </si>
  <si>
    <t>Ochraná obuv B1</t>
  </si>
  <si>
    <t>doplnění zásobníku Hotmeltem - nebezpečí popálení</t>
  </si>
  <si>
    <t>Ochrana sluchu S2</t>
  </si>
  <si>
    <t>Ochranné rukavice R1/R3</t>
  </si>
  <si>
    <t xml:space="preserve"> ochranná obuv B1</t>
  </si>
  <si>
    <t>Ochranné rukavice R5</t>
  </si>
  <si>
    <t>Ochranné rukavice R1</t>
  </si>
  <si>
    <t>ochranná obuv B1</t>
  </si>
  <si>
    <t>Ochranné rukavice R3</t>
  </si>
  <si>
    <t>pořezání / poškrábání rukou při práci s utahovačkou</t>
  </si>
  <si>
    <t>Ochranné rukavice R2</t>
  </si>
  <si>
    <t>Ochranná obuv B1</t>
  </si>
  <si>
    <t>používat jen nože určené zaměstnavatelem, řezat směrem od těla a od sebe - nikdy ne k sobě ani proti sobě;  zákaz používání tupých a jinak  znehodnocených nožů;  nepoužívat nůž na činnosti pro které není určen (vyrypávání, páčení apod.), dodržování pracovního návodu</t>
  </si>
  <si>
    <t>zachycení, přitlačení, pořezání o ostré hrany strojů/nářadí/zařízení apod.</t>
  </si>
  <si>
    <t>Směrnice</t>
  </si>
  <si>
    <t>Dotčené interní přepisy</t>
  </si>
  <si>
    <t>GA-HSE-005-01 - Pracovní návodka - manipulace s noži</t>
  </si>
  <si>
    <t>Součástí hodnocení rizik je dodržování všech bezpečnostních a organizačních opatřeních, která jsou viditelná či zřejmá a se kterými byli zaměstnanci seznámeni (pracovní návodky, bezpečnostní značení, používání OOPP apod.)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</si>
  <si>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MOS-3-GA-005 - Traumatologický plán</t>
    </r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</si>
  <si>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>d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MOS-2-GA-008 - Poskytování OOPP, MČDP           </t>
    </r>
    <r>
      <rPr>
        <b/>
        <sz val="14"/>
        <color theme="1"/>
        <rFont val="Helvetica Neue Light"/>
        <charset val="238"/>
      </rPr>
      <t xml:space="preserve">                                                                                 </t>
    </r>
    <r>
      <rPr>
        <b/>
        <sz val="14"/>
        <color theme="0"/>
        <rFont val="Helvetica Neue Light"/>
        <charset val="238"/>
      </rPr>
      <t>b</t>
    </r>
    <r>
      <rPr>
        <sz val="14"/>
        <color theme="0"/>
        <rFont val="Helvetica Neue Light"/>
        <charset val="238"/>
      </rPr>
      <t xml:space="preserve">    </t>
    </r>
    <r>
      <rPr>
        <sz val="14"/>
        <color theme="1"/>
        <rFont val="Helvetica Neue Light"/>
        <charset val="238"/>
      </rPr>
      <t xml:space="preserve">                                                                     MOS-3-GA-001 - Poskytování ochranných nápojů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            </t>
    </r>
    <r>
      <rPr>
        <sz val="14"/>
        <color theme="0"/>
        <rFont val="Helvetica Neue Light"/>
        <charset val="238"/>
      </rPr>
      <t xml:space="preserve">v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GA-HSE-001-01 - Pracovní návodka - bezpečná manipulace s troleji   </t>
    </r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</si>
  <si>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MOS-2-GA-008 - Poskytování OOPP, MČDP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b </t>
    </r>
    <r>
      <rPr>
        <sz val="14"/>
        <color theme="1"/>
        <rFont val="Helvetica Neue Light"/>
        <charset val="238"/>
      </rPr>
      <t xml:space="preserve">                                                                        MOS-3-GA-001 - Poskytování ochranných nápojů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            </t>
    </r>
    <r>
      <rPr>
        <sz val="14"/>
        <color theme="0"/>
        <rFont val="Helvetica Neue Light"/>
        <charset val="238"/>
      </rPr>
      <t xml:space="preserve">v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GA-HSE-001-01 - Pracovní návodka - bezpečná manipulace s troleji   </t>
    </r>
  </si>
  <si>
    <t xml:space="preserve">MOS-3-GA-005 - Traumatologický plán   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</si>
  <si>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MOS-3-GA-005 - Traumatologický plán                                 </t>
    </r>
    <r>
      <rPr>
        <sz val="14"/>
        <color theme="0"/>
        <rFont val="Helvetica Neue Light"/>
        <charset val="238"/>
      </rPr>
      <t xml:space="preserve">d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</t>
    </r>
  </si>
  <si>
    <t xml:space="preserve">                                                                                                                              MOS-2-GA-008 - Poskytování OOPP, MČDP 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</si>
  <si>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MOS-3-GA-005 - Traumatologický plán       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GA-HSE-001-01 - Pracovní návodka - bezpečná manipulace s troleji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</t>
    </r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</si>
  <si>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MOS-2-GA-008 - Poskytování OOPP, MČDP          </t>
    </r>
    <r>
      <rPr>
        <b/>
        <sz val="14"/>
        <color theme="1"/>
        <rFont val="Helvetica Neue Light"/>
        <charset val="238"/>
      </rPr>
      <t xml:space="preserve">                                                                                 </t>
    </r>
    <r>
      <rPr>
        <b/>
        <sz val="14"/>
        <color theme="0"/>
        <rFont val="Helvetica Neue Light"/>
        <charset val="238"/>
      </rPr>
      <t>b</t>
    </r>
    <r>
      <rPr>
        <sz val="14"/>
        <color theme="0"/>
        <rFont val="Helvetica Neue Light"/>
        <charset val="238"/>
      </rPr>
      <t xml:space="preserve">    </t>
    </r>
    <r>
      <rPr>
        <sz val="14"/>
        <color theme="1"/>
        <rFont val="Helvetica Neue Light"/>
        <charset val="238"/>
      </rPr>
      <t xml:space="preserve">                                                                     MOS-3-GA-001 - Poskytování ochranných nápojů                                          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v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MOS-3-GA-005 - Traumatologický plán                                                               </t>
    </r>
    <r>
      <rPr>
        <sz val="14"/>
        <color theme="0"/>
        <rFont val="Helvetica Neue Light"/>
        <charset val="238"/>
      </rPr>
      <t xml:space="preserve">v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GA-HSE-001-01 - Pracovní návodka - bezpečná manipulace s troleji   </t>
    </r>
  </si>
  <si>
    <t xml:space="preserve">MOS-3-GA-005 - Traumatologický plán     </t>
  </si>
  <si>
    <r>
      <t xml:space="preserve">MOS-3-GA-005 - Traumatologický plán                                       </t>
    </r>
    <r>
      <rPr>
        <sz val="14"/>
        <color theme="0"/>
        <rFont val="Helvetica Neue Light"/>
        <charset val="238"/>
      </rPr>
      <t xml:space="preserve">                                                                                            d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MOS-2-GA-008 - Poskytování OOPP, MČDP</t>
    </r>
  </si>
  <si>
    <r>
      <t xml:space="preserve">MOS-3-GA-005 - Traumatologický plán                          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MOS-2-GA-008 - Poskytování OOPP, MČDP</t>
    </r>
  </si>
  <si>
    <t>Fyzická zátěž , přetížení</t>
  </si>
  <si>
    <t>bezpečnostní přestávky</t>
  </si>
  <si>
    <t>správné pracovní postupy při zvedání a manipulaci s břemeny; muži nezvedají břemena těžší než 50kg osamoceně (ženy 20 kg);</t>
  </si>
  <si>
    <t>přetížení organismu, poškození svalů a šlach  v důsledku fyzické zátěže (zvedání břemen apod.), prudké pohyby osoby v důsledku reakce na nepředvídatelné události, monotónní práce</t>
  </si>
  <si>
    <t>ERGONOMIE PRÁCE</t>
  </si>
  <si>
    <t xml:space="preserve">zasažení pracovníka (kolegy) </t>
  </si>
  <si>
    <t>zákaz kanadských vtípků a žertíků (foukaní pistolí na části těla)</t>
  </si>
  <si>
    <t>bezpečnostní značení - pozor VZV, barevné rozlišení pěší a jízdní komunikace; instalované zrcadla pro lepší viditelnost v zatáčkách apod.</t>
  </si>
  <si>
    <t xml:space="preserve">obsluha těžkých trolejí jen muži </t>
  </si>
  <si>
    <t>vystražné bezpečnostní značení; instalace madel na přední část trolejí</t>
  </si>
  <si>
    <t>instalace kovových držáků k zabránění úplnému pádu víka</t>
  </si>
  <si>
    <t>dodržování zásad 5S</t>
  </si>
  <si>
    <t>Bezpečnosntí přestávky; ochranné nápoje (dodržování pitého režimu); klimatizace prostor</t>
  </si>
  <si>
    <t>výstražné bezpečnostní značení; instalace madel na přední straně troleje</t>
  </si>
  <si>
    <t>Instalace barelových výdejníků</t>
  </si>
  <si>
    <r>
      <t xml:space="preserve">MOS-2-GA-002 - Místní provozní bezpečnostní předpis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d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                    MOS-2-GA-008 - Poskytování OOPP, MČDP                                                                                                              </t>
    </r>
    <r>
      <rPr>
        <sz val="14"/>
        <color theme="0"/>
        <rFont val="Helvetica Neue Light"/>
        <charset val="238"/>
      </rPr>
      <t xml:space="preserve">c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MOS-3-GA-005 - Traumatologický plán                          </t>
    </r>
    <r>
      <rPr>
        <sz val="14"/>
        <color theme="0"/>
        <rFont val="Helvetica Neue Light"/>
      </rPr>
      <t xml:space="preserve">v   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GA-HSE-005-01 - Pracovní návodka - manipulace s noži       </t>
    </r>
    <r>
      <rPr>
        <sz val="14"/>
        <color theme="0"/>
        <rFont val="Helvetica Neue Light"/>
        <charset val="238"/>
      </rPr>
      <t xml:space="preserve">d    </t>
    </r>
    <r>
      <rPr>
        <sz val="14"/>
        <color theme="1"/>
        <rFont val="Helvetica Neue Light"/>
        <charset val="238"/>
      </rPr>
      <t xml:space="preserve">                                                                                                               </t>
    </r>
  </si>
  <si>
    <t>nefunkční písty troleje; jiná nespecifická poškození troleje</t>
  </si>
  <si>
    <t>výstražné bezpečnostní značení; instalace kovových držáku k zabránění úplného sklopení víka</t>
  </si>
  <si>
    <t>nepoužívat poškozené troleje a umisťovat poškozené troleje na konkrétní místo k opravě; při zavírání poslední horní police troleje pidržovat druhou rukou víko troleje; zavírat police troleje postupně nikoliv najednou; provádět pravidelnou kontrolu trolejí a vést jejich evidenci</t>
  </si>
  <si>
    <t xml:space="preserve">GA-HSE-001-01 - Pracovní návodka - bezpečná manipulace s troleji </t>
  </si>
  <si>
    <t xml:space="preserve">úder hlavy či jiné části těla o části troleje </t>
  </si>
  <si>
    <t xml:space="preserve"> instalace kovových držáku k zabránění úplného sklopení víka; instalace pryřové ochrany na části troleje </t>
  </si>
  <si>
    <t>pořezání, bodnutí , přitlačení nástrojem/nářadím</t>
  </si>
  <si>
    <t>Ochranné rukavice R10</t>
  </si>
  <si>
    <t>výcvik a školení pracovníků o správných způsobech a postupech manipulace, správné pohyby při manipulaci</t>
  </si>
  <si>
    <t>job setter</t>
  </si>
  <si>
    <t>COVID-19 pandemie - nakažení zaměstnance; přenos infekce mezi zaměstnanci a ostatními pracovníky; ohrožení výroby</t>
  </si>
  <si>
    <t>Všichni zaměstnanci</t>
  </si>
  <si>
    <t>roušky/respirátory</t>
  </si>
  <si>
    <t>vybavení pracoviště desinfekčními prostředky; příkazové značky (dodržování rozestupů apod.); instalace plexiskel u jídelních stolů; omezený počet strávníků u stolu</t>
  </si>
  <si>
    <t>měření teploty na při vstupu do areálu (vrátnice); umožnění práce z domu; upozorňování na pravidla správné hygieny a dodržování zásad 3R; omezený počet strávníků u stolu; provádění testování zaměstnanců při zhoršené situaci nebo výskytu nových mutací; doporučení očkování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</si>
</sst>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Helvetica Neue Light"/>
      <charset val="238"/>
    </font>
    <font>
      <sz val="14"/>
      <color theme="1"/>
      <name val="Helvetica Neue Light"/>
      <charset val="238"/>
    </font>
    <font>
      <b/>
      <sz val="14"/>
      <color theme="1"/>
      <name val="Helvetica Neue Light"/>
      <charset val="238"/>
    </font>
    <font>
      <sz val="12"/>
      <color theme="0"/>
      <name val="Helvetica Neue Light"/>
      <charset val="238"/>
    </font>
    <font>
      <b/>
      <sz val="14"/>
      <color theme="0"/>
      <name val="Helvetica Neue Light"/>
      <charset val="238"/>
    </font>
    <font>
      <b/>
      <sz val="16"/>
      <color theme="0"/>
      <name val="Helvetica Neue Light"/>
      <charset val="238"/>
    </font>
    <font>
      <b/>
      <sz val="26"/>
      <color theme="1"/>
      <name val="Helvetica Neue Light"/>
      <charset val="238"/>
    </font>
    <font>
      <b/>
      <sz val="26"/>
      <name val="Helvetica Neue Light"/>
      <charset val="238"/>
    </font>
    <font>
      <sz val="14"/>
      <color theme="0"/>
      <name val="Helvetica Neue Light"/>
      <charset val="238"/>
    </font>
    <font>
      <b/>
      <sz val="16"/>
      <color theme="1"/>
      <name val="Helvetica Neue Light"/>
      <charset val="238"/>
    </font>
    <font>
      <b/>
      <sz val="18"/>
      <color theme="1"/>
      <name val="Helvetica Neue Light"/>
      <charset val="238"/>
    </font>
    <font>
      <sz val="14"/>
      <color theme="1"/>
      <name val="Helvetica Neue"/>
      <family val="2"/>
    </font>
    <font>
      <sz val="14"/>
      <color theme="0"/>
      <name val="Helvetica Neue Light"/>
    </font>
    <font>
      <b/>
      <sz val="36"/>
      <color theme="1"/>
      <name val="Helvetica Neue Light"/>
      <charset val="238"/>
    </font>
    <font>
      <sz val="14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3BCC2"/>
        <bgColor indexed="64"/>
      </patternFill>
    </fill>
    <fill>
      <patternFill patternType="solid">
        <fgColor rgb="FFC8E8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676A"/>
        <bgColor indexed="64"/>
      </patternFill>
    </fill>
    <fill>
      <patternFill patternType="solid">
        <fgColor rgb="FFFDD3D4"/>
        <bgColor indexed="64"/>
      </patternFill>
    </fill>
    <fill>
      <patternFill patternType="solid">
        <fgColor rgb="FFFFFF00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0" fontId="0" fillId="0" borderId="43" xfId="0" applyBorder="1"/>
    <xf numFmtId="49" fontId="1" fillId="12" borderId="28" xfId="0" applyNumberFormat="1" applyFont="1" applyFill="1" applyBorder="1" applyAlignment="1">
      <alignment horizontal="center" vertical="center"/>
    </xf>
    <xf numFmtId="49" fontId="1" fillId="11" borderId="31" xfId="0" applyNumberFormat="1" applyFont="1" applyFill="1" applyBorder="1" applyAlignment="1">
      <alignment horizontal="center" vertical="center"/>
    </xf>
    <xf numFmtId="49" fontId="1" fillId="10" borderId="31" xfId="0" applyNumberFormat="1" applyFont="1" applyFill="1" applyBorder="1" applyAlignment="1">
      <alignment horizontal="center" vertical="center"/>
    </xf>
    <xf numFmtId="49" fontId="1" fillId="9" borderId="31" xfId="0" applyNumberFormat="1" applyFont="1" applyFill="1" applyBorder="1" applyAlignment="1">
      <alignment horizontal="center" vertical="center"/>
    </xf>
    <xf numFmtId="49" fontId="1" fillId="6" borderId="3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12" borderId="14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34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38" xfId="0" applyFill="1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7" fillId="0" borderId="0" xfId="0" applyFont="1"/>
    <xf numFmtId="0" fontId="8" fillId="6" borderId="121" xfId="0" applyFont="1" applyFill="1" applyBorder="1" applyAlignment="1">
      <alignment horizontal="center" vertical="center" textRotation="90" wrapText="1"/>
    </xf>
    <xf numFmtId="0" fontId="8" fillId="6" borderId="114" xfId="0" applyFont="1" applyFill="1" applyBorder="1" applyAlignment="1">
      <alignment horizontal="center" vertical="center" textRotation="90" wrapText="1"/>
    </xf>
    <xf numFmtId="0" fontId="8" fillId="6" borderId="40" xfId="0" applyFont="1" applyFill="1" applyBorder="1" applyAlignment="1">
      <alignment horizontal="center" vertical="center" textRotation="90" wrapText="1"/>
    </xf>
    <xf numFmtId="1" fontId="8" fillId="15" borderId="93" xfId="0" applyNumberFormat="1" applyFont="1" applyFill="1" applyBorder="1" applyAlignment="1">
      <alignment horizontal="center" vertical="center"/>
    </xf>
    <xf numFmtId="1" fontId="8" fillId="15" borderId="95" xfId="0" applyNumberFormat="1" applyFont="1" applyFill="1" applyBorder="1" applyAlignment="1">
      <alignment horizontal="center" vertical="center"/>
    </xf>
    <xf numFmtId="1" fontId="8" fillId="15" borderId="6" xfId="0" applyNumberFormat="1" applyFont="1" applyFill="1" applyBorder="1" applyAlignment="1">
      <alignment horizontal="center" vertical="center"/>
    </xf>
    <xf numFmtId="1" fontId="8" fillId="15" borderId="86" xfId="0" applyNumberFormat="1" applyFont="1" applyFill="1" applyBorder="1" applyAlignment="1">
      <alignment horizontal="center" vertical="center"/>
    </xf>
    <xf numFmtId="1" fontId="8" fillId="15" borderId="87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17" borderId="124" xfId="0" applyFont="1" applyFill="1" applyBorder="1" applyAlignment="1">
      <alignment horizontal="center" vertical="center" wrapText="1"/>
    </xf>
    <xf numFmtId="0" fontId="8" fillId="15" borderId="101" xfId="0" applyFont="1" applyFill="1" applyBorder="1" applyAlignment="1">
      <alignment vertical="center" wrapText="1"/>
    </xf>
    <xf numFmtId="0" fontId="8" fillId="15" borderId="127" xfId="0" applyFont="1" applyFill="1" applyBorder="1" applyAlignment="1">
      <alignment horizontal="center" vertical="center" wrapText="1"/>
    </xf>
    <xf numFmtId="0" fontId="16" fillId="16" borderId="128" xfId="0" applyFont="1" applyFill="1" applyBorder="1" applyAlignment="1">
      <alignment horizontal="center" vertical="center"/>
    </xf>
    <xf numFmtId="0" fontId="8" fillId="15" borderId="130" xfId="0" applyFont="1" applyFill="1" applyBorder="1" applyAlignment="1">
      <alignment horizontal="center" vertical="center" wrapText="1"/>
    </xf>
    <xf numFmtId="0" fontId="8" fillId="15" borderId="101" xfId="0" applyFont="1" applyFill="1" applyBorder="1" applyAlignment="1">
      <alignment horizontal="center" vertical="center" wrapText="1"/>
    </xf>
    <xf numFmtId="0" fontId="8" fillId="15" borderId="126" xfId="0" applyFont="1" applyFill="1" applyBorder="1" applyAlignment="1">
      <alignment horizontal="center" vertical="center" wrapText="1"/>
    </xf>
    <xf numFmtId="1" fontId="8" fillId="15" borderId="88" xfId="0" applyNumberFormat="1" applyFont="1" applyFill="1" applyBorder="1" applyAlignment="1">
      <alignment horizontal="center" vertical="center"/>
    </xf>
    <xf numFmtId="1" fontId="8" fillId="15" borderId="112" xfId="0" applyNumberFormat="1" applyFont="1" applyFill="1" applyBorder="1" applyAlignment="1">
      <alignment horizontal="center" vertical="center"/>
    </xf>
    <xf numFmtId="1" fontId="18" fillId="15" borderId="108" xfId="0" applyNumberFormat="1" applyFont="1" applyFill="1" applyBorder="1" applyAlignment="1">
      <alignment horizontal="center" vertical="center"/>
    </xf>
    <xf numFmtId="1" fontId="18" fillId="15" borderId="93" xfId="0" applyNumberFormat="1" applyFont="1" applyFill="1" applyBorder="1" applyAlignment="1">
      <alignment horizontal="center" vertical="center"/>
    </xf>
    <xf numFmtId="1" fontId="18" fillId="15" borderId="95" xfId="0" applyNumberFormat="1" applyFont="1" applyFill="1" applyBorder="1" applyAlignment="1">
      <alignment horizontal="center" vertical="center"/>
    </xf>
    <xf numFmtId="1" fontId="8" fillId="15" borderId="27" xfId="0" applyNumberFormat="1" applyFont="1" applyFill="1" applyBorder="1" applyAlignment="1">
      <alignment horizontal="center" vertical="center"/>
    </xf>
    <xf numFmtId="1" fontId="8" fillId="15" borderId="24" xfId="0" applyNumberFormat="1" applyFont="1" applyFill="1" applyBorder="1" applyAlignment="1">
      <alignment horizontal="center" vertical="center"/>
    </xf>
    <xf numFmtId="1" fontId="8" fillId="15" borderId="19" xfId="0" applyNumberFormat="1" applyFont="1" applyFill="1" applyBorder="1" applyAlignment="1">
      <alignment horizontal="center" vertical="center"/>
    </xf>
    <xf numFmtId="1" fontId="8" fillId="15" borderId="22" xfId="0" applyNumberFormat="1" applyFont="1" applyFill="1" applyBorder="1" applyAlignment="1">
      <alignment horizontal="center" vertical="center"/>
    </xf>
    <xf numFmtId="1" fontId="8" fillId="15" borderId="25" xfId="0" applyNumberFormat="1" applyFont="1" applyFill="1" applyBorder="1" applyAlignment="1">
      <alignment horizontal="center" vertical="center"/>
    </xf>
    <xf numFmtId="0" fontId="0" fillId="15" borderId="0" xfId="0" applyFill="1"/>
    <xf numFmtId="1" fontId="18" fillId="15" borderId="22" xfId="0" applyNumberFormat="1" applyFont="1" applyFill="1" applyBorder="1" applyAlignment="1">
      <alignment horizontal="center" vertical="center"/>
    </xf>
    <xf numFmtId="1" fontId="18" fillId="15" borderId="25" xfId="0" applyNumberFormat="1" applyFont="1" applyFill="1" applyBorder="1" applyAlignment="1">
      <alignment horizontal="center" vertical="center"/>
    </xf>
    <xf numFmtId="1" fontId="18" fillId="15" borderId="79" xfId="0" applyNumberFormat="1" applyFont="1" applyFill="1" applyBorder="1" applyAlignment="1">
      <alignment horizontal="center" vertical="center"/>
    </xf>
    <xf numFmtId="1" fontId="18" fillId="15" borderId="131" xfId="0" applyNumberFormat="1" applyFont="1" applyFill="1" applyBorder="1" applyAlignment="1">
      <alignment horizontal="center" vertical="center"/>
    </xf>
    <xf numFmtId="1" fontId="18" fillId="15" borderId="132" xfId="0" applyNumberFormat="1" applyFont="1" applyFill="1" applyBorder="1" applyAlignment="1">
      <alignment horizontal="center" vertical="center"/>
    </xf>
    <xf numFmtId="1" fontId="8" fillId="15" borderId="26" xfId="0" applyNumberFormat="1" applyFont="1" applyFill="1" applyBorder="1" applyAlignment="1">
      <alignment horizontal="center" vertical="center"/>
    </xf>
    <xf numFmtId="1" fontId="8" fillId="15" borderId="23" xfId="0" applyNumberFormat="1" applyFont="1" applyFill="1" applyBorder="1" applyAlignment="1">
      <alignment horizontal="center" vertical="center"/>
    </xf>
    <xf numFmtId="1" fontId="8" fillId="15" borderId="53" xfId="0" applyNumberFormat="1" applyFont="1" applyFill="1" applyBorder="1" applyAlignment="1">
      <alignment horizontal="center" vertical="center"/>
    </xf>
    <xf numFmtId="1" fontId="8" fillId="15" borderId="79" xfId="0" applyNumberFormat="1" applyFont="1" applyFill="1" applyBorder="1" applyAlignment="1">
      <alignment horizontal="center" vertical="center"/>
    </xf>
    <xf numFmtId="1" fontId="8" fillId="15" borderId="0" xfId="0" applyNumberFormat="1" applyFont="1" applyFill="1" applyBorder="1" applyAlignment="1">
      <alignment horizontal="center" vertical="center"/>
    </xf>
    <xf numFmtId="1" fontId="8" fillId="15" borderId="117" xfId="0" applyNumberFormat="1" applyFont="1" applyFill="1" applyBorder="1" applyAlignment="1">
      <alignment horizontal="center" vertical="center"/>
    </xf>
    <xf numFmtId="1" fontId="8" fillId="15" borderId="18" xfId="0" applyNumberFormat="1" applyFont="1" applyFill="1" applyBorder="1" applyAlignment="1">
      <alignment horizontal="center" vertical="center"/>
    </xf>
    <xf numFmtId="0" fontId="7" fillId="15" borderId="102" xfId="0" applyFont="1" applyFill="1" applyBorder="1" applyAlignment="1">
      <alignment horizontal="center" vertical="center" textRotation="90"/>
    </xf>
    <xf numFmtId="0" fontId="0" fillId="15" borderId="102" xfId="0" applyFill="1" applyBorder="1"/>
    <xf numFmtId="1" fontId="18" fillId="15" borderId="18" xfId="0" applyNumberFormat="1" applyFont="1" applyFill="1" applyBorder="1" applyAlignment="1">
      <alignment horizontal="center" vertical="center"/>
    </xf>
    <xf numFmtId="1" fontId="18" fillId="15" borderId="115" xfId="0" applyNumberFormat="1" applyFont="1" applyFill="1" applyBorder="1" applyAlignment="1">
      <alignment horizontal="center" vertical="center"/>
    </xf>
    <xf numFmtId="1" fontId="18" fillId="15" borderId="63" xfId="0" applyNumberFormat="1" applyFont="1" applyFill="1" applyBorder="1" applyAlignment="1">
      <alignment horizontal="center" vertical="center"/>
    </xf>
    <xf numFmtId="1" fontId="8" fillId="15" borderId="21" xfId="0" applyNumberFormat="1" applyFont="1" applyFill="1" applyBorder="1" applyAlignment="1">
      <alignment horizontal="center" vertical="center"/>
    </xf>
    <xf numFmtId="1" fontId="18" fillId="15" borderId="133" xfId="0" applyNumberFormat="1" applyFont="1" applyFill="1" applyBorder="1" applyAlignment="1">
      <alignment horizontal="center" vertical="center"/>
    </xf>
    <xf numFmtId="0" fontId="0" fillId="15" borderId="125" xfId="0" applyFont="1" applyFill="1" applyBorder="1"/>
    <xf numFmtId="0" fontId="0" fillId="15" borderId="126" xfId="0" applyFont="1" applyFill="1" applyBorder="1"/>
    <xf numFmtId="1" fontId="8" fillId="15" borderId="106" xfId="0" applyNumberFormat="1" applyFont="1" applyFill="1" applyBorder="1" applyAlignment="1">
      <alignment horizontal="center" vertical="center"/>
    </xf>
    <xf numFmtId="1" fontId="8" fillId="15" borderId="108" xfId="0" applyNumberFormat="1" applyFont="1" applyFill="1" applyBorder="1" applyAlignment="1">
      <alignment horizontal="center" vertical="center"/>
    </xf>
    <xf numFmtId="1" fontId="8" fillId="15" borderId="76" xfId="0" applyNumberFormat="1" applyFont="1" applyFill="1" applyBorder="1" applyAlignment="1">
      <alignment horizontal="center" vertical="center"/>
    </xf>
    <xf numFmtId="1" fontId="8" fillId="15" borderId="59" xfId="0" applyNumberFormat="1" applyFont="1" applyFill="1" applyBorder="1" applyAlignment="1">
      <alignment horizontal="center" vertical="center"/>
    </xf>
    <xf numFmtId="1" fontId="8" fillId="15" borderId="92" xfId="0" applyNumberFormat="1" applyFont="1" applyFill="1" applyBorder="1" applyAlignment="1">
      <alignment horizontal="center" vertical="center"/>
    </xf>
    <xf numFmtId="1" fontId="8" fillId="15" borderId="135" xfId="0" applyNumberFormat="1" applyFont="1" applyFill="1" applyBorder="1" applyAlignment="1">
      <alignment horizontal="center" vertical="center"/>
    </xf>
    <xf numFmtId="1" fontId="8" fillId="15" borderId="136" xfId="0" applyNumberFormat="1" applyFont="1" applyFill="1" applyBorder="1" applyAlignment="1">
      <alignment horizontal="center" vertical="center"/>
    </xf>
    <xf numFmtId="1" fontId="8" fillId="15" borderId="137" xfId="0" applyNumberFormat="1" applyFont="1" applyFill="1" applyBorder="1" applyAlignment="1">
      <alignment horizontal="center" vertical="center"/>
    </xf>
    <xf numFmtId="1" fontId="8" fillId="15" borderId="138" xfId="0" applyNumberFormat="1" applyFont="1" applyFill="1" applyBorder="1" applyAlignment="1">
      <alignment horizontal="center" vertical="center"/>
    </xf>
    <xf numFmtId="1" fontId="8" fillId="15" borderId="139" xfId="0" applyNumberFormat="1" applyFont="1" applyFill="1" applyBorder="1" applyAlignment="1">
      <alignment horizontal="center" vertical="center"/>
    </xf>
    <xf numFmtId="1" fontId="8" fillId="15" borderId="140" xfId="0" applyNumberFormat="1" applyFont="1" applyFill="1" applyBorder="1" applyAlignment="1">
      <alignment horizontal="center" vertical="center"/>
    </xf>
    <xf numFmtId="1" fontId="8" fillId="15" borderId="60" xfId="0" applyNumberFormat="1" applyFont="1" applyFill="1" applyBorder="1" applyAlignment="1">
      <alignment horizontal="center" vertical="center"/>
    </xf>
    <xf numFmtId="1" fontId="8" fillId="15" borderId="96" xfId="0" applyNumberFormat="1" applyFont="1" applyFill="1" applyBorder="1" applyAlignment="1">
      <alignment horizontal="center" vertical="center"/>
    </xf>
    <xf numFmtId="1" fontId="8" fillId="15" borderId="141" xfId="0" applyNumberFormat="1" applyFont="1" applyFill="1" applyBorder="1" applyAlignment="1">
      <alignment horizontal="center" vertical="center"/>
    </xf>
    <xf numFmtId="1" fontId="8" fillId="15" borderId="84" xfId="0" applyNumberFormat="1" applyFont="1" applyFill="1" applyBorder="1" applyAlignment="1">
      <alignment horizontal="center" vertical="center"/>
    </xf>
    <xf numFmtId="1" fontId="8" fillId="15" borderId="111" xfId="0" applyNumberFormat="1" applyFont="1" applyFill="1" applyBorder="1" applyAlignment="1">
      <alignment horizontal="center" vertical="center"/>
    </xf>
    <xf numFmtId="1" fontId="8" fillId="15" borderId="77" xfId="0" applyNumberFormat="1" applyFont="1" applyFill="1" applyBorder="1" applyAlignment="1">
      <alignment horizontal="center" vertical="center"/>
    </xf>
    <xf numFmtId="1" fontId="8" fillId="15" borderId="110" xfId="0" applyNumberFormat="1" applyFont="1" applyFill="1" applyBorder="1" applyAlignment="1">
      <alignment horizontal="center" vertical="center"/>
    </xf>
    <xf numFmtId="1" fontId="8" fillId="15" borderId="63" xfId="0" applyNumberFormat="1" applyFont="1" applyFill="1" applyBorder="1" applyAlignment="1">
      <alignment horizontal="center" vertical="center"/>
    </xf>
    <xf numFmtId="1" fontId="8" fillId="15" borderId="142" xfId="0" applyNumberFormat="1" applyFont="1" applyFill="1" applyBorder="1" applyAlignment="1">
      <alignment horizontal="center" vertical="center"/>
    </xf>
    <xf numFmtId="1" fontId="8" fillId="15" borderId="143" xfId="0" applyNumberFormat="1" applyFont="1" applyFill="1" applyBorder="1" applyAlignment="1">
      <alignment horizontal="center" vertical="center"/>
    </xf>
    <xf numFmtId="1" fontId="8" fillId="15" borderId="144" xfId="0" applyNumberFormat="1" applyFont="1" applyFill="1" applyBorder="1" applyAlignment="1">
      <alignment horizontal="center" vertical="center"/>
    </xf>
    <xf numFmtId="1" fontId="8" fillId="15" borderId="31" xfId="0" applyNumberFormat="1" applyFont="1" applyFill="1" applyBorder="1" applyAlignment="1">
      <alignment horizontal="center" vertical="center"/>
    </xf>
    <xf numFmtId="1" fontId="8" fillId="15" borderId="1" xfId="0" applyNumberFormat="1" applyFont="1" applyFill="1" applyBorder="1" applyAlignment="1">
      <alignment horizontal="center" vertical="center"/>
    </xf>
    <xf numFmtId="1" fontId="8" fillId="15" borderId="14" xfId="0" applyNumberFormat="1" applyFont="1" applyFill="1" applyBorder="1" applyAlignment="1">
      <alignment horizontal="center" vertical="center"/>
    </xf>
    <xf numFmtId="1" fontId="8" fillId="15" borderId="145" xfId="0" applyNumberFormat="1" applyFont="1" applyFill="1" applyBorder="1" applyAlignment="1">
      <alignment horizontal="center" vertical="center"/>
    </xf>
    <xf numFmtId="1" fontId="8" fillId="15" borderId="146" xfId="0" applyNumberFormat="1" applyFont="1" applyFill="1" applyBorder="1" applyAlignment="1">
      <alignment horizontal="center" vertical="center"/>
    </xf>
    <xf numFmtId="1" fontId="8" fillId="15" borderId="52" xfId="0" applyNumberFormat="1" applyFont="1" applyFill="1" applyBorder="1" applyAlignment="1">
      <alignment horizontal="center" vertical="center"/>
    </xf>
    <xf numFmtId="1" fontId="8" fillId="15" borderId="80" xfId="0" applyNumberFormat="1" applyFont="1" applyFill="1" applyBorder="1" applyAlignment="1">
      <alignment horizontal="center" vertical="center"/>
    </xf>
    <xf numFmtId="1" fontId="18" fillId="15" borderId="61" xfId="0" applyNumberFormat="1" applyFont="1" applyFill="1" applyBorder="1" applyAlignment="1">
      <alignment horizontal="center" vertical="center"/>
    </xf>
    <xf numFmtId="1" fontId="8" fillId="15" borderId="55" xfId="0" applyNumberFormat="1" applyFont="1" applyFill="1" applyBorder="1" applyAlignment="1">
      <alignment horizontal="center" vertical="center"/>
    </xf>
    <xf numFmtId="1" fontId="18" fillId="15" borderId="86" xfId="0" applyNumberFormat="1" applyFont="1" applyFill="1" applyBorder="1" applyAlignment="1">
      <alignment horizontal="center" vertical="center"/>
    </xf>
    <xf numFmtId="1" fontId="8" fillId="15" borderId="97" xfId="0" applyNumberFormat="1" applyFont="1" applyFill="1" applyBorder="1" applyAlignment="1">
      <alignment horizontal="center" vertical="center"/>
    </xf>
    <xf numFmtId="1" fontId="8" fillId="15" borderId="82" xfId="0" applyNumberFormat="1" applyFont="1" applyFill="1" applyBorder="1" applyAlignment="1">
      <alignment horizontal="center" vertical="center"/>
    </xf>
    <xf numFmtId="1" fontId="18" fillId="15" borderId="91" xfId="0" applyNumberFormat="1" applyFont="1" applyFill="1" applyBorder="1" applyAlignment="1">
      <alignment horizontal="center" vertical="center"/>
    </xf>
    <xf numFmtId="1" fontId="18" fillId="15" borderId="106" xfId="0" applyNumberFormat="1" applyFont="1" applyFill="1" applyBorder="1" applyAlignment="1">
      <alignment horizontal="center" vertical="center"/>
    </xf>
    <xf numFmtId="1" fontId="8" fillId="15" borderId="57" xfId="0" applyNumberFormat="1" applyFont="1" applyFill="1" applyBorder="1" applyAlignment="1">
      <alignment horizontal="center" vertical="center"/>
    </xf>
    <xf numFmtId="1" fontId="18" fillId="15" borderId="24" xfId="0" applyNumberFormat="1" applyFont="1" applyFill="1" applyBorder="1" applyAlignment="1">
      <alignment horizontal="center" vertical="center"/>
    </xf>
    <xf numFmtId="1" fontId="8" fillId="15" borderId="150" xfId="0" applyNumberFormat="1" applyFont="1" applyFill="1" applyBorder="1" applyAlignment="1">
      <alignment horizontal="center" vertical="center"/>
    </xf>
    <xf numFmtId="0" fontId="8" fillId="19" borderId="121" xfId="0" applyFont="1" applyFill="1" applyBorder="1" applyAlignment="1">
      <alignment horizontal="center" vertical="center" textRotation="90" wrapText="1"/>
    </xf>
    <xf numFmtId="0" fontId="8" fillId="19" borderId="114" xfId="0" applyFont="1" applyFill="1" applyBorder="1" applyAlignment="1">
      <alignment horizontal="center" vertical="center" textRotation="90" wrapText="1"/>
    </xf>
    <xf numFmtId="0" fontId="8" fillId="19" borderId="40" xfId="0" applyFont="1" applyFill="1" applyBorder="1" applyAlignment="1">
      <alignment horizontal="center" vertical="center" textRotation="90" wrapText="1"/>
    </xf>
    <xf numFmtId="1" fontId="18" fillId="15" borderId="65" xfId="0" applyNumberFormat="1" applyFont="1" applyFill="1" applyBorder="1" applyAlignment="1">
      <alignment horizontal="center" vertical="center"/>
    </xf>
    <xf numFmtId="1" fontId="18" fillId="15" borderId="141" xfId="0" applyNumberFormat="1" applyFont="1" applyFill="1" applyBorder="1" applyAlignment="1">
      <alignment horizontal="center" vertical="center"/>
    </xf>
    <xf numFmtId="1" fontId="18" fillId="15" borderId="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" fontId="18" fillId="15" borderId="20" xfId="0" applyNumberFormat="1" applyFont="1" applyFill="1" applyBorder="1" applyAlignment="1">
      <alignment horizontal="center" vertical="center"/>
    </xf>
    <xf numFmtId="0" fontId="21" fillId="15" borderId="58" xfId="0" applyFont="1" applyFill="1" applyBorder="1" applyAlignment="1">
      <alignment horizontal="center"/>
    </xf>
    <xf numFmtId="0" fontId="21" fillId="15" borderId="55" xfId="0" applyFont="1" applyFill="1" applyBorder="1" applyAlignment="1">
      <alignment horizontal="center"/>
    </xf>
    <xf numFmtId="1" fontId="8" fillId="0" borderId="22" xfId="0" applyNumberFormat="1" applyFont="1" applyBorder="1" applyAlignment="1">
      <alignment horizontal="center" vertical="center"/>
    </xf>
    <xf numFmtId="1" fontId="8" fillId="15" borderId="65" xfId="0" applyNumberFormat="1" applyFont="1" applyFill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18" fillId="0" borderId="25" xfId="0" applyNumberFormat="1" applyFont="1" applyBorder="1" applyAlignment="1">
      <alignment horizontal="center" vertical="center"/>
    </xf>
    <xf numFmtId="1" fontId="8" fillId="0" borderId="79" xfId="0" applyNumberFormat="1" applyFont="1" applyBorder="1" applyAlignment="1">
      <alignment horizontal="center" vertical="center"/>
    </xf>
    <xf numFmtId="0" fontId="8" fillId="15" borderId="101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center" vertical="center"/>
    </xf>
    <xf numFmtId="1" fontId="8" fillId="20" borderId="6" xfId="0" applyNumberFormat="1" applyFont="1" applyFill="1" applyBorder="1" applyAlignment="1">
      <alignment horizontal="center" vertical="center"/>
    </xf>
    <xf numFmtId="0" fontId="0" fillId="0" borderId="100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0" fillId="0" borderId="33" xfId="0" applyBorder="1" applyAlignment="1">
      <alignment horizontal="center" vertical="center" textRotation="180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8" fillId="15" borderId="83" xfId="0" applyFont="1" applyFill="1" applyBorder="1" applyAlignment="1">
      <alignment horizontal="center" vertical="center"/>
    </xf>
    <xf numFmtId="0" fontId="8" fillId="15" borderId="84" xfId="0" applyFont="1" applyFill="1" applyBorder="1" applyAlignment="1">
      <alignment horizontal="center" vertical="center"/>
    </xf>
    <xf numFmtId="0" fontId="8" fillId="15" borderId="19" xfId="0" applyFont="1" applyFill="1" applyBorder="1" applyAlignment="1">
      <alignment horizontal="center" vertical="center"/>
    </xf>
    <xf numFmtId="0" fontId="8" fillId="7" borderId="12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15" borderId="83" xfId="0" applyFont="1" applyFill="1" applyBorder="1" applyAlignment="1">
      <alignment horizontal="center" vertical="center" wrapText="1"/>
    </xf>
    <xf numFmtId="0" fontId="8" fillId="15" borderId="84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8" fillId="15" borderId="85" xfId="0" applyFont="1" applyFill="1" applyBorder="1" applyAlignment="1">
      <alignment horizontal="center" vertical="center" wrapText="1"/>
    </xf>
    <xf numFmtId="0" fontId="8" fillId="5" borderId="12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15" borderId="125" xfId="0" applyFont="1" applyFill="1" applyBorder="1" applyAlignment="1">
      <alignment horizontal="center" vertical="center" wrapText="1"/>
    </xf>
    <xf numFmtId="0" fontId="8" fillId="15" borderId="101" xfId="0" applyFont="1" applyFill="1" applyBorder="1" applyAlignment="1">
      <alignment horizontal="center" vertical="center" wrapText="1"/>
    </xf>
    <xf numFmtId="0" fontId="17" fillId="15" borderId="99" xfId="0" applyFont="1" applyFill="1" applyBorder="1" applyAlignment="1">
      <alignment horizontal="center" vertical="center" wrapText="1"/>
    </xf>
    <xf numFmtId="0" fontId="17" fillId="15" borderId="73" xfId="0" applyFont="1" applyFill="1" applyBorder="1" applyAlignment="1">
      <alignment horizontal="center" vertical="center" wrapText="1"/>
    </xf>
    <xf numFmtId="0" fontId="17" fillId="15" borderId="74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8" fillId="15" borderId="80" xfId="0" applyFont="1" applyFill="1" applyBorder="1" applyAlignment="1">
      <alignment horizontal="center" vertical="center"/>
    </xf>
    <xf numFmtId="0" fontId="8" fillId="15" borderId="81" xfId="0" applyFont="1" applyFill="1" applyBorder="1" applyAlignment="1">
      <alignment horizontal="center" vertical="center"/>
    </xf>
    <xf numFmtId="0" fontId="8" fillId="15" borderId="94" xfId="0" applyFont="1" applyFill="1" applyBorder="1" applyAlignment="1">
      <alignment horizontal="center" vertical="center"/>
    </xf>
    <xf numFmtId="0" fontId="8" fillId="15" borderId="96" xfId="0" applyFont="1" applyFill="1" applyBorder="1" applyAlignment="1">
      <alignment horizontal="center" vertical="center" wrapText="1"/>
    </xf>
    <xf numFmtId="0" fontId="8" fillId="15" borderId="81" xfId="0" applyFont="1" applyFill="1" applyBorder="1" applyAlignment="1">
      <alignment horizontal="center" vertical="center" wrapText="1"/>
    </xf>
    <xf numFmtId="0" fontId="8" fillId="15" borderId="82" xfId="0" applyFont="1" applyFill="1" applyBorder="1" applyAlignment="1">
      <alignment horizontal="center" vertical="center" wrapText="1"/>
    </xf>
    <xf numFmtId="0" fontId="8" fillId="15" borderId="82" xfId="0" applyFont="1" applyFill="1" applyBorder="1" applyAlignment="1">
      <alignment horizontal="center" vertical="center"/>
    </xf>
    <xf numFmtId="0" fontId="8" fillId="15" borderId="96" xfId="0" applyFont="1" applyFill="1" applyBorder="1" applyAlignment="1">
      <alignment horizontal="center" vertical="center"/>
    </xf>
    <xf numFmtId="0" fontId="8" fillId="15" borderId="80" xfId="0" applyFont="1" applyFill="1" applyBorder="1" applyAlignment="1">
      <alignment horizontal="center" vertical="center" wrapText="1"/>
    </xf>
    <xf numFmtId="0" fontId="8" fillId="15" borderId="94" xfId="0" applyFont="1" applyFill="1" applyBorder="1" applyAlignment="1">
      <alignment horizontal="center" vertical="center" wrapText="1"/>
    </xf>
    <xf numFmtId="0" fontId="7" fillId="15" borderId="101" xfId="0" applyFont="1" applyFill="1" applyBorder="1" applyAlignment="1">
      <alignment horizontal="center" vertical="center" textRotation="90"/>
    </xf>
    <xf numFmtId="0" fontId="7" fillId="15" borderId="102" xfId="0" applyFont="1" applyFill="1" applyBorder="1" applyAlignment="1">
      <alignment horizontal="center" vertical="center" textRotation="90"/>
    </xf>
    <xf numFmtId="0" fontId="8" fillId="15" borderId="59" xfId="0" applyFont="1" applyFill="1" applyBorder="1" applyAlignment="1">
      <alignment horizontal="center" vertical="center" wrapText="1"/>
    </xf>
    <xf numFmtId="0" fontId="8" fillId="15" borderId="53" xfId="0" applyFont="1" applyFill="1" applyBorder="1" applyAlignment="1">
      <alignment horizontal="center" vertical="center" wrapText="1"/>
    </xf>
    <xf numFmtId="0" fontId="8" fillId="15" borderId="21" xfId="0" applyFont="1" applyFill="1" applyBorder="1" applyAlignment="1">
      <alignment horizontal="center" vertical="center" wrapText="1"/>
    </xf>
    <xf numFmtId="0" fontId="8" fillId="15" borderId="60" xfId="0" applyFont="1" applyFill="1" applyBorder="1" applyAlignment="1">
      <alignment horizontal="center" vertical="center"/>
    </xf>
    <xf numFmtId="0" fontId="8" fillId="15" borderId="58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57" xfId="0" applyFont="1" applyFill="1" applyBorder="1" applyAlignment="1">
      <alignment horizontal="center" vertical="center" wrapText="1"/>
    </xf>
    <xf numFmtId="0" fontId="8" fillId="15" borderId="58" xfId="0" applyFont="1" applyFill="1" applyBorder="1" applyAlignment="1">
      <alignment horizontal="center" vertical="center" wrapText="1"/>
    </xf>
    <xf numFmtId="0" fontId="8" fillId="15" borderId="55" xfId="0" applyFont="1" applyFill="1" applyBorder="1" applyAlignment="1">
      <alignment horizontal="center" vertical="center" wrapText="1"/>
    </xf>
    <xf numFmtId="0" fontId="8" fillId="15" borderId="60" xfId="0" applyFont="1" applyFill="1" applyBorder="1" applyAlignment="1">
      <alignment horizontal="center" vertical="center" wrapText="1"/>
    </xf>
    <xf numFmtId="0" fontId="8" fillId="15" borderId="20" xfId="0" applyFont="1" applyFill="1" applyBorder="1" applyAlignment="1">
      <alignment horizontal="center" vertical="center" wrapText="1"/>
    </xf>
    <xf numFmtId="0" fontId="8" fillId="15" borderId="57" xfId="0" applyFont="1" applyFill="1" applyBorder="1" applyAlignment="1">
      <alignment horizontal="center" vertical="center"/>
    </xf>
    <xf numFmtId="0" fontId="8" fillId="15" borderId="55" xfId="0" applyFont="1" applyFill="1" applyBorder="1" applyAlignment="1">
      <alignment horizontal="center" vertical="center"/>
    </xf>
    <xf numFmtId="0" fontId="8" fillId="15" borderId="56" xfId="0" applyFont="1" applyFill="1" applyBorder="1" applyAlignment="1">
      <alignment horizontal="center" vertical="center"/>
    </xf>
    <xf numFmtId="0" fontId="8" fillId="15" borderId="53" xfId="0" applyFont="1" applyFill="1" applyBorder="1" applyAlignment="1">
      <alignment horizontal="center" vertical="center"/>
    </xf>
    <xf numFmtId="0" fontId="8" fillId="15" borderId="54" xfId="0" applyFont="1" applyFill="1" applyBorder="1" applyAlignment="1">
      <alignment horizontal="center" vertical="center"/>
    </xf>
    <xf numFmtId="0" fontId="8" fillId="15" borderId="89" xfId="0" applyFont="1" applyFill="1" applyBorder="1" applyAlignment="1">
      <alignment horizontal="center" vertical="center" wrapText="1"/>
    </xf>
    <xf numFmtId="0" fontId="8" fillId="15" borderId="90" xfId="0" applyFont="1" applyFill="1" applyBorder="1" applyAlignment="1">
      <alignment horizontal="center" vertical="center" wrapText="1"/>
    </xf>
    <xf numFmtId="0" fontId="8" fillId="15" borderId="92" xfId="0" applyFont="1" applyFill="1" applyBorder="1" applyAlignment="1">
      <alignment horizontal="center" vertical="center"/>
    </xf>
    <xf numFmtId="0" fontId="8" fillId="15" borderId="90" xfId="0" applyFont="1" applyFill="1" applyBorder="1" applyAlignment="1">
      <alignment horizontal="center" vertical="center"/>
    </xf>
    <xf numFmtId="0" fontId="8" fillId="15" borderId="9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8" fillId="15" borderId="126" xfId="0" applyFont="1" applyFill="1" applyBorder="1" applyAlignment="1">
      <alignment horizontal="center" vertical="center" wrapText="1"/>
    </xf>
    <xf numFmtId="0" fontId="17" fillId="15" borderId="105" xfId="0" applyFont="1" applyFill="1" applyBorder="1" applyAlignment="1">
      <alignment horizontal="center" vertical="center" wrapText="1"/>
    </xf>
    <xf numFmtId="0" fontId="17" fillId="15" borderId="61" xfId="0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8" fillId="15" borderId="62" xfId="0" applyFont="1" applyFill="1" applyBorder="1" applyAlignment="1">
      <alignment horizontal="center" vertical="center" wrapText="1"/>
    </xf>
    <xf numFmtId="0" fontId="8" fillId="15" borderId="61" xfId="0" applyFont="1" applyFill="1" applyBorder="1" applyAlignment="1">
      <alignment horizontal="center" vertical="center" wrapText="1"/>
    </xf>
    <xf numFmtId="0" fontId="8" fillId="15" borderId="63" xfId="0" applyFont="1" applyFill="1" applyBorder="1" applyAlignment="1">
      <alignment horizontal="center" vertical="center" wrapText="1"/>
    </xf>
    <xf numFmtId="0" fontId="8" fillId="15" borderId="151" xfId="0" applyFont="1" applyFill="1" applyBorder="1" applyAlignment="1">
      <alignment horizontal="center" vertical="center" wrapText="1"/>
    </xf>
    <xf numFmtId="0" fontId="8" fillId="15" borderId="148" xfId="0" applyFont="1" applyFill="1" applyBorder="1" applyAlignment="1">
      <alignment horizontal="center" vertical="center" wrapText="1"/>
    </xf>
    <xf numFmtId="0" fontId="8" fillId="15" borderId="149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62" xfId="0" applyFont="1" applyFill="1" applyBorder="1" applyAlignment="1">
      <alignment horizontal="center" vertical="center"/>
    </xf>
    <xf numFmtId="0" fontId="8" fillId="15" borderId="61" xfId="0" applyFont="1" applyFill="1" applyBorder="1" applyAlignment="1">
      <alignment horizontal="center" vertical="center"/>
    </xf>
    <xf numFmtId="0" fontId="8" fillId="15" borderId="63" xfId="0" applyFont="1" applyFill="1" applyBorder="1" applyAlignment="1">
      <alignment horizontal="center" vertical="center"/>
    </xf>
    <xf numFmtId="0" fontId="8" fillId="15" borderId="105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8" fillId="15" borderId="85" xfId="0" applyFont="1" applyFill="1" applyBorder="1" applyAlignment="1">
      <alignment horizontal="center" vertical="center"/>
    </xf>
    <xf numFmtId="0" fontId="8" fillId="15" borderId="59" xfId="0" applyFont="1" applyFill="1" applyBorder="1" applyAlignment="1">
      <alignment horizontal="center" vertical="center"/>
    </xf>
    <xf numFmtId="0" fontId="8" fillId="15" borderId="21" xfId="0" applyFont="1" applyFill="1" applyBorder="1" applyAlignment="1">
      <alignment horizontal="center" vertical="center"/>
    </xf>
    <xf numFmtId="0" fontId="8" fillId="15" borderId="56" xfId="0" applyFont="1" applyFill="1" applyBorder="1" applyAlignment="1">
      <alignment horizontal="center" vertical="center" wrapText="1"/>
    </xf>
    <xf numFmtId="0" fontId="8" fillId="15" borderId="54" xfId="0" applyFont="1" applyFill="1" applyBorder="1" applyAlignment="1">
      <alignment horizontal="center" vertical="center" wrapText="1"/>
    </xf>
    <xf numFmtId="0" fontId="8" fillId="15" borderId="78" xfId="0" applyFont="1" applyFill="1" applyBorder="1" applyAlignment="1">
      <alignment horizontal="center" vertical="center"/>
    </xf>
    <xf numFmtId="0" fontId="8" fillId="15" borderId="23" xfId="0" applyFont="1" applyFill="1" applyBorder="1" applyAlignment="1">
      <alignment horizontal="center" vertical="center"/>
    </xf>
    <xf numFmtId="0" fontId="8" fillId="15" borderId="111" xfId="0" applyFont="1" applyFill="1" applyBorder="1" applyAlignment="1">
      <alignment horizontal="center" vertical="center"/>
    </xf>
    <xf numFmtId="0" fontId="8" fillId="15" borderId="87" xfId="0" applyFont="1" applyFill="1" applyBorder="1" applyAlignment="1">
      <alignment horizontal="center" vertical="center" wrapText="1"/>
    </xf>
    <xf numFmtId="0" fontId="8" fillId="15" borderId="95" xfId="0" applyFont="1" applyFill="1" applyBorder="1" applyAlignment="1">
      <alignment horizontal="center" vertical="center"/>
    </xf>
    <xf numFmtId="0" fontId="8" fillId="15" borderId="110" xfId="0" applyFont="1" applyFill="1" applyBorder="1" applyAlignment="1">
      <alignment horizontal="center" vertical="center"/>
    </xf>
    <xf numFmtId="0" fontId="8" fillId="15" borderId="87" xfId="0" applyFont="1" applyFill="1" applyBorder="1" applyAlignment="1">
      <alignment horizontal="center" vertical="center"/>
    </xf>
    <xf numFmtId="0" fontId="8" fillId="15" borderId="86" xfId="0" applyFont="1" applyFill="1" applyBorder="1" applyAlignment="1">
      <alignment horizontal="center" vertical="center" wrapText="1"/>
    </xf>
    <xf numFmtId="0" fontId="8" fillId="15" borderId="112" xfId="0" applyFont="1" applyFill="1" applyBorder="1" applyAlignment="1">
      <alignment horizontal="center" vertical="center"/>
    </xf>
    <xf numFmtId="0" fontId="8" fillId="15" borderId="26" xfId="0" applyFont="1" applyFill="1" applyBorder="1" applyAlignment="1">
      <alignment horizontal="center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8" fillId="15" borderId="97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88" xfId="0" applyFont="1" applyFill="1" applyBorder="1" applyAlignment="1">
      <alignment horizontal="center" vertical="center"/>
    </xf>
    <xf numFmtId="0" fontId="8" fillId="15" borderId="89" xfId="0" applyFont="1" applyFill="1" applyBorder="1" applyAlignment="1">
      <alignment horizontal="center" vertical="center"/>
    </xf>
    <xf numFmtId="0" fontId="8" fillId="15" borderId="92" xfId="0" applyFont="1" applyFill="1" applyBorder="1" applyAlignment="1">
      <alignment horizontal="center" vertical="center" wrapText="1"/>
    </xf>
    <xf numFmtId="0" fontId="8" fillId="15" borderId="88" xfId="0" applyFont="1" applyFill="1" applyBorder="1" applyAlignment="1">
      <alignment horizontal="center" vertical="center" wrapText="1"/>
    </xf>
    <xf numFmtId="0" fontId="8" fillId="15" borderId="98" xfId="0" applyFont="1" applyFill="1" applyBorder="1" applyAlignment="1">
      <alignment horizontal="center" vertical="center" wrapText="1"/>
    </xf>
    <xf numFmtId="0" fontId="8" fillId="15" borderId="76" xfId="0" applyFont="1" applyFill="1" applyBorder="1" applyAlignment="1">
      <alignment horizontal="center" vertical="center" wrapText="1"/>
    </xf>
    <xf numFmtId="0" fontId="8" fillId="15" borderId="107" xfId="0" applyFont="1" applyFill="1" applyBorder="1" applyAlignment="1">
      <alignment horizontal="center" vertical="center" wrapText="1"/>
    </xf>
    <xf numFmtId="0" fontId="8" fillId="15" borderId="97" xfId="0" applyFont="1" applyFill="1" applyBorder="1" applyAlignment="1">
      <alignment horizontal="center" vertical="center" wrapText="1"/>
    </xf>
    <xf numFmtId="0" fontId="8" fillId="15" borderId="91" xfId="0" applyFont="1" applyFill="1" applyBorder="1" applyAlignment="1">
      <alignment horizontal="center" vertical="center" wrapText="1"/>
    </xf>
    <xf numFmtId="0" fontId="8" fillId="15" borderId="72" xfId="0" applyFont="1" applyFill="1" applyBorder="1" applyAlignment="1">
      <alignment horizontal="center" vertical="center"/>
    </xf>
    <xf numFmtId="0" fontId="8" fillId="15" borderId="73" xfId="0" applyFont="1" applyFill="1" applyBorder="1" applyAlignment="1">
      <alignment horizontal="center" vertical="center"/>
    </xf>
    <xf numFmtId="0" fontId="8" fillId="15" borderId="109" xfId="0" applyFont="1" applyFill="1" applyBorder="1" applyAlignment="1">
      <alignment horizontal="center" vertical="center"/>
    </xf>
    <xf numFmtId="0" fontId="8" fillId="15" borderId="75" xfId="0" applyFont="1" applyFill="1" applyBorder="1" applyAlignment="1">
      <alignment horizontal="center" vertical="center" wrapText="1"/>
    </xf>
    <xf numFmtId="0" fontId="8" fillId="15" borderId="98" xfId="0" applyFont="1" applyFill="1" applyBorder="1" applyAlignment="1">
      <alignment horizontal="center" vertical="center"/>
    </xf>
    <xf numFmtId="0" fontId="8" fillId="15" borderId="76" xfId="0" applyFont="1" applyFill="1" applyBorder="1" applyAlignment="1">
      <alignment horizontal="center" vertical="center"/>
    </xf>
    <xf numFmtId="0" fontId="8" fillId="15" borderId="107" xfId="0" applyFont="1" applyFill="1" applyBorder="1" applyAlignment="1">
      <alignment horizontal="center" vertical="center"/>
    </xf>
    <xf numFmtId="0" fontId="8" fillId="15" borderId="77" xfId="0" applyFont="1" applyFill="1" applyBorder="1" applyAlignment="1">
      <alignment horizontal="center" vertical="center"/>
    </xf>
    <xf numFmtId="0" fontId="8" fillId="15" borderId="75" xfId="0" applyFont="1" applyFill="1" applyBorder="1" applyAlignment="1">
      <alignment horizontal="center" vertical="center"/>
    </xf>
    <xf numFmtId="0" fontId="17" fillId="15" borderId="56" xfId="0" applyFont="1" applyFill="1" applyBorder="1" applyAlignment="1">
      <alignment horizontal="center" vertical="center" wrapText="1"/>
    </xf>
    <xf numFmtId="0" fontId="17" fillId="15" borderId="53" xfId="0" applyFont="1" applyFill="1" applyBorder="1" applyAlignment="1">
      <alignment horizontal="center" vertical="center" wrapText="1"/>
    </xf>
    <xf numFmtId="0" fontId="17" fillId="15" borderId="54" xfId="0" applyFont="1" applyFill="1" applyBorder="1" applyAlignment="1">
      <alignment horizontal="center" vertical="center" wrapText="1"/>
    </xf>
    <xf numFmtId="0" fontId="17" fillId="15" borderId="89" xfId="0" applyFont="1" applyFill="1" applyBorder="1" applyAlignment="1">
      <alignment horizontal="center" vertical="center" wrapText="1"/>
    </xf>
    <xf numFmtId="0" fontId="17" fillId="15" borderId="90" xfId="0" applyFont="1" applyFill="1" applyBorder="1" applyAlignment="1">
      <alignment horizontal="center" vertical="center" wrapText="1"/>
    </xf>
    <xf numFmtId="0" fontId="17" fillId="15" borderId="91" xfId="0" applyFont="1" applyFill="1" applyBorder="1" applyAlignment="1">
      <alignment horizontal="center" vertical="center" wrapText="1"/>
    </xf>
    <xf numFmtId="0" fontId="17" fillId="15" borderId="99" xfId="0" applyFont="1" applyFill="1" applyBorder="1" applyAlignment="1">
      <alignment horizontal="center" vertical="center"/>
    </xf>
    <xf numFmtId="0" fontId="17" fillId="15" borderId="73" xfId="0" applyFont="1" applyFill="1" applyBorder="1" applyAlignment="1">
      <alignment horizontal="center" vertical="center"/>
    </xf>
    <xf numFmtId="0" fontId="17" fillId="15" borderId="74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center" vertical="center"/>
    </xf>
    <xf numFmtId="0" fontId="17" fillId="15" borderId="1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10" fillId="8" borderId="65" xfId="0" applyFont="1" applyFill="1" applyBorder="1" applyAlignment="1">
      <alignment horizontal="center" vertical="center" textRotation="90" wrapText="1"/>
    </xf>
    <xf numFmtId="0" fontId="16" fillId="18" borderId="69" xfId="0" applyFont="1" applyFill="1" applyBorder="1" applyAlignment="1">
      <alignment horizontal="center" vertical="center"/>
    </xf>
    <xf numFmtId="0" fontId="16" fillId="18" borderId="39" xfId="0" applyFont="1" applyFill="1" applyBorder="1" applyAlignment="1">
      <alignment horizontal="center" vertical="center"/>
    </xf>
    <xf numFmtId="0" fontId="16" fillId="18" borderId="16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39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6" fillId="4" borderId="69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8" fillId="7" borderId="104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8" fillId="5" borderId="104" xfId="0" applyFont="1" applyFill="1" applyBorder="1" applyAlignment="1">
      <alignment horizontal="center" vertical="center" wrapText="1"/>
    </xf>
    <xf numFmtId="0" fontId="8" fillId="7" borderId="103" xfId="0" applyFont="1" applyFill="1" applyBorder="1" applyAlignment="1">
      <alignment horizontal="center" vertical="center" wrapText="1"/>
    </xf>
    <xf numFmtId="0" fontId="8" fillId="5" borderId="103" xfId="0" applyFont="1" applyFill="1" applyBorder="1" applyAlignment="1">
      <alignment horizontal="center" vertical="center" wrapText="1"/>
    </xf>
    <xf numFmtId="0" fontId="8" fillId="15" borderId="111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1" fontId="14" fillId="15" borderId="118" xfId="0" applyNumberFormat="1" applyFont="1" applyFill="1" applyBorder="1" applyAlignment="1">
      <alignment horizontal="center" vertical="center"/>
    </xf>
    <xf numFmtId="1" fontId="14" fillId="15" borderId="119" xfId="0" applyNumberFormat="1" applyFont="1" applyFill="1" applyBorder="1" applyAlignment="1">
      <alignment horizontal="center" vertical="center"/>
    </xf>
    <xf numFmtId="1" fontId="14" fillId="15" borderId="120" xfId="0" applyNumberFormat="1" applyFont="1" applyFill="1" applyBorder="1" applyAlignment="1">
      <alignment horizontal="center" vertical="center"/>
    </xf>
    <xf numFmtId="1" fontId="13" fillId="15" borderId="118" xfId="0" applyNumberFormat="1" applyFont="1" applyFill="1" applyBorder="1" applyAlignment="1">
      <alignment horizontal="center" vertical="center"/>
    </xf>
    <xf numFmtId="1" fontId="13" fillId="15" borderId="119" xfId="0" applyNumberFormat="1" applyFont="1" applyFill="1" applyBorder="1" applyAlignment="1">
      <alignment horizontal="center" vertical="center"/>
    </xf>
    <xf numFmtId="1" fontId="13" fillId="15" borderId="120" xfId="0" applyNumberFormat="1" applyFont="1" applyFill="1" applyBorder="1" applyAlignment="1">
      <alignment horizontal="center" vertical="center"/>
    </xf>
    <xf numFmtId="0" fontId="17" fillId="15" borderId="26" xfId="0" applyFont="1" applyFill="1" applyBorder="1" applyAlignment="1">
      <alignment horizontal="center" vertical="center" wrapText="1"/>
    </xf>
    <xf numFmtId="0" fontId="17" fillId="15" borderId="23" xfId="0" applyFont="1" applyFill="1" applyBorder="1" applyAlignment="1">
      <alignment horizontal="center" vertical="center" wrapText="1"/>
    </xf>
    <xf numFmtId="0" fontId="17" fillId="15" borderId="86" xfId="0" applyFont="1" applyFill="1" applyBorder="1" applyAlignment="1">
      <alignment horizontal="center" vertical="center" wrapText="1"/>
    </xf>
    <xf numFmtId="0" fontId="17" fillId="15" borderId="87" xfId="0" applyFont="1" applyFill="1" applyBorder="1" applyAlignment="1">
      <alignment horizontal="center" vertical="center" wrapText="1"/>
    </xf>
    <xf numFmtId="0" fontId="8" fillId="15" borderId="108" xfId="0" applyFont="1" applyFill="1" applyBorder="1" applyAlignment="1">
      <alignment horizontal="center" vertical="center"/>
    </xf>
    <xf numFmtId="0" fontId="8" fillId="15" borderId="113" xfId="0" applyFont="1" applyFill="1" applyBorder="1" applyAlignment="1">
      <alignment horizontal="center" vertical="center"/>
    </xf>
    <xf numFmtId="0" fontId="8" fillId="15" borderId="108" xfId="0" applyFont="1" applyFill="1" applyBorder="1" applyAlignment="1">
      <alignment horizontal="center" vertical="center" wrapText="1"/>
    </xf>
    <xf numFmtId="0" fontId="8" fillId="15" borderId="113" xfId="0" applyFont="1" applyFill="1" applyBorder="1" applyAlignment="1">
      <alignment horizontal="center" vertical="center" wrapText="1"/>
    </xf>
    <xf numFmtId="0" fontId="8" fillId="15" borderId="112" xfId="0" applyFont="1" applyFill="1" applyBorder="1" applyAlignment="1">
      <alignment horizontal="center" vertical="center" wrapText="1"/>
    </xf>
    <xf numFmtId="0" fontId="17" fillId="15" borderId="75" xfId="0" applyFont="1" applyFill="1" applyBorder="1" applyAlignment="1">
      <alignment horizontal="center" vertical="center" wrapText="1"/>
    </xf>
    <xf numFmtId="0" fontId="17" fillId="15" borderId="76" xfId="0" applyFont="1" applyFill="1" applyBorder="1" applyAlignment="1">
      <alignment horizontal="center" vertical="center" wrapText="1"/>
    </xf>
    <xf numFmtId="0" fontId="17" fillId="15" borderId="107" xfId="0" applyFont="1" applyFill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/>
    </xf>
    <xf numFmtId="0" fontId="8" fillId="15" borderId="79" xfId="0" applyFont="1" applyFill="1" applyBorder="1" applyAlignment="1">
      <alignment horizontal="center" vertical="center"/>
    </xf>
    <xf numFmtId="0" fontId="8" fillId="15" borderId="25" xfId="0" applyFont="1" applyFill="1" applyBorder="1" applyAlignment="1">
      <alignment horizontal="center" vertical="center" wrapText="1"/>
    </xf>
    <xf numFmtId="0" fontId="8" fillId="15" borderId="79" xfId="0" applyFont="1" applyFill="1" applyBorder="1" applyAlignment="1">
      <alignment horizontal="center" vertical="center" wrapText="1"/>
    </xf>
    <xf numFmtId="0" fontId="8" fillId="15" borderId="100" xfId="0" applyFont="1" applyFill="1" applyBorder="1" applyAlignment="1">
      <alignment horizontal="center" vertical="center" wrapText="1"/>
    </xf>
    <xf numFmtId="0" fontId="8" fillId="15" borderId="129" xfId="0" applyFont="1" applyFill="1" applyBorder="1" applyAlignment="1">
      <alignment horizontal="center" vertical="center" wrapText="1"/>
    </xf>
    <xf numFmtId="0" fontId="8" fillId="15" borderId="99" xfId="0" applyFont="1" applyFill="1" applyBorder="1" applyAlignment="1">
      <alignment horizontal="center" vertical="center" wrapText="1"/>
    </xf>
    <xf numFmtId="0" fontId="8" fillId="15" borderId="73" xfId="0" applyFont="1" applyFill="1" applyBorder="1" applyAlignment="1">
      <alignment horizontal="center" vertical="center" wrapText="1"/>
    </xf>
    <xf numFmtId="0" fontId="8" fillId="15" borderId="115" xfId="0" applyFont="1" applyFill="1" applyBorder="1" applyAlignment="1">
      <alignment horizontal="center" vertical="center"/>
    </xf>
    <xf numFmtId="0" fontId="8" fillId="15" borderId="115" xfId="0" applyFont="1" applyFill="1" applyBorder="1" applyAlignment="1">
      <alignment horizontal="center" vertical="center" wrapText="1"/>
    </xf>
    <xf numFmtId="0" fontId="8" fillId="15" borderId="116" xfId="0" applyFont="1" applyFill="1" applyBorder="1" applyAlignment="1">
      <alignment horizontal="center" vertical="center" wrapText="1"/>
    </xf>
    <xf numFmtId="0" fontId="8" fillId="15" borderId="95" xfId="0" applyFont="1" applyFill="1" applyBorder="1" applyAlignment="1">
      <alignment horizontal="center" vertical="center" wrapText="1"/>
    </xf>
    <xf numFmtId="0" fontId="8" fillId="15" borderId="110" xfId="0" applyFont="1" applyFill="1" applyBorder="1" applyAlignment="1">
      <alignment horizontal="center" vertical="center" wrapText="1"/>
    </xf>
    <xf numFmtId="0" fontId="8" fillId="15" borderId="141" xfId="0" applyFont="1" applyFill="1" applyBorder="1" applyAlignment="1">
      <alignment horizontal="center" vertical="center"/>
    </xf>
    <xf numFmtId="0" fontId="8" fillId="15" borderId="152" xfId="0" applyFont="1" applyFill="1" applyBorder="1" applyAlignment="1">
      <alignment horizontal="center" vertical="center"/>
    </xf>
    <xf numFmtId="0" fontId="21" fillId="15" borderId="11" xfId="0" applyFont="1" applyFill="1" applyBorder="1" applyAlignment="1">
      <alignment horizontal="center"/>
    </xf>
    <xf numFmtId="0" fontId="21" fillId="15" borderId="141" xfId="0" applyFont="1" applyFill="1" applyBorder="1" applyAlignment="1">
      <alignment horizontal="center"/>
    </xf>
    <xf numFmtId="0" fontId="8" fillId="15" borderId="141" xfId="0" applyFont="1" applyFill="1" applyBorder="1" applyAlignment="1">
      <alignment horizontal="center" vertical="center" wrapText="1"/>
    </xf>
    <xf numFmtId="0" fontId="8" fillId="15" borderId="152" xfId="0" applyFont="1" applyFill="1" applyBorder="1" applyAlignment="1">
      <alignment horizontal="center" vertical="center" wrapText="1"/>
    </xf>
    <xf numFmtId="0" fontId="8" fillId="15" borderId="102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/>
    </xf>
    <xf numFmtId="1" fontId="14" fillId="15" borderId="134" xfId="0" applyNumberFormat="1" applyFont="1" applyFill="1" applyBorder="1" applyAlignment="1">
      <alignment horizontal="center" vertical="center"/>
    </xf>
    <xf numFmtId="0" fontId="8" fillId="15" borderId="78" xfId="0" applyFont="1" applyFill="1" applyBorder="1" applyAlignment="1">
      <alignment horizontal="center" vertical="center" wrapText="1"/>
    </xf>
    <xf numFmtId="0" fontId="8" fillId="15" borderId="123" xfId="0" applyFont="1" applyFill="1" applyBorder="1" applyAlignment="1">
      <alignment horizontal="center" vertical="center" wrapText="1"/>
    </xf>
    <xf numFmtId="0" fontId="8" fillId="15" borderId="74" xfId="0" applyFont="1" applyFill="1" applyBorder="1" applyAlignment="1">
      <alignment horizontal="center" vertical="center" wrapText="1"/>
    </xf>
    <xf numFmtId="0" fontId="8" fillId="15" borderId="123" xfId="0" applyFont="1" applyFill="1" applyBorder="1" applyAlignment="1">
      <alignment horizontal="center" vertical="center"/>
    </xf>
    <xf numFmtId="0" fontId="8" fillId="15" borderId="74" xfId="0" applyFont="1" applyFill="1" applyBorder="1" applyAlignment="1">
      <alignment horizontal="center" vertical="center"/>
    </xf>
    <xf numFmtId="0" fontId="8" fillId="15" borderId="105" xfId="0" applyFont="1" applyFill="1" applyBorder="1" applyAlignment="1">
      <alignment horizontal="center" vertical="center" wrapText="1"/>
    </xf>
    <xf numFmtId="0" fontId="8" fillId="15" borderId="77" xfId="0" applyFont="1" applyFill="1" applyBorder="1" applyAlignment="1">
      <alignment horizontal="center" vertical="center" wrapText="1"/>
    </xf>
    <xf numFmtId="0" fontId="8" fillId="15" borderId="72" xfId="0" applyFont="1" applyFill="1" applyBorder="1" applyAlignment="1">
      <alignment horizontal="center" vertical="center" wrapText="1"/>
    </xf>
    <xf numFmtId="0" fontId="8" fillId="15" borderId="147" xfId="0" applyFont="1" applyFill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8" fillId="15" borderId="153" xfId="0" applyFont="1" applyFill="1" applyBorder="1" applyAlignment="1">
      <alignment horizontal="center" vertical="center" wrapText="1"/>
    </xf>
    <xf numFmtId="0" fontId="8" fillId="15" borderId="154" xfId="0" applyFont="1" applyFill="1" applyBorder="1" applyAlignment="1">
      <alignment horizontal="center" vertical="center" wrapText="1"/>
    </xf>
    <xf numFmtId="0" fontId="8" fillId="15" borderId="155" xfId="0" applyFont="1" applyFill="1" applyBorder="1" applyAlignment="1">
      <alignment horizontal="center" vertical="center" wrapText="1"/>
    </xf>
    <xf numFmtId="0" fontId="16" fillId="3" borderId="69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0" fillId="8" borderId="121" xfId="0" applyFont="1" applyFill="1" applyBorder="1" applyAlignment="1">
      <alignment horizontal="center" vertical="center" textRotation="90" wrapText="1"/>
    </xf>
    <xf numFmtId="0" fontId="10" fillId="8" borderId="15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676A"/>
      <color rgb="FFFDD3D4"/>
      <color rgb="FF96C0C6"/>
      <color rgb="FFC8E8ED"/>
      <color rgb="FF93BCC2"/>
      <color rgb="FFE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247650</xdr:colOff>
      <xdr:row>1</xdr:row>
      <xdr:rowOff>190500</xdr:rowOff>
    </xdr:from>
    <xdr:to>
      <xdr:col>69</xdr:col>
      <xdr:colOff>3265537</xdr:colOff>
      <xdr:row>1</xdr:row>
      <xdr:rowOff>1250950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0" y="400050"/>
          <a:ext cx="3017887" cy="1060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171450</xdr:colOff>
      <xdr:row>1</xdr:row>
      <xdr:rowOff>285750</xdr:rowOff>
    </xdr:from>
    <xdr:to>
      <xdr:col>69</xdr:col>
      <xdr:colOff>3354211</xdr:colOff>
      <xdr:row>1</xdr:row>
      <xdr:rowOff>1371600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04150" y="495300"/>
          <a:ext cx="3182761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d258df43_14_/GA-RASS-002-01%20-%20Mont&#225;&#382;%20(Assembly)_d-09029bae81b2c072_4688-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69a11090_55_/GA-RASS-002-01%20-%20Mont&#225;&#382;%20(Assembly)_d-09029bae81b5d912_429a-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58e56cf6d_32_/GA-RASS-002-01%20-%20Mont&#225;&#382;%20(Assembly)_d-09029bae81b5d912_4f4a-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a2aa1c620_09_/GA-RASS-003-01%20-%20Procesn&#237;%20in&#382;en&#253;rstv&#237;%20(Process%20Engineering)_d-09029bae81b2ca27_43af-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Explorer/View/DOC19_37_/Formy%20(Mold)_r_09029bae818ae4c7_413b_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7dd86a8a_29_/GA-RASS-003-01%20-%20Procesn&#237;%20in&#382;en&#253;rstv&#237;%20(Process%20Engineering)_d-09029bae81b2ca27_46b4-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Opravna Forem"/>
      <sheetName val="Sklad Fore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Sklad údržby"/>
      <sheetName val="Dílna údržby"/>
      <sheetName val="Činnost údržby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Modrá, teplá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0"/>
  <sheetViews>
    <sheetView zoomScale="115" workbookViewId="0">
      <selection activeCell="K4" sqref="K4"/>
    </sheetView>
  </sheetViews>
  <sheetFormatPr defaultColWidth="11" defaultRowHeight="15.75"/>
  <cols>
    <col min="1" max="1" width="7" customWidth="1"/>
    <col min="2" max="2" width="21.375" customWidth="1"/>
    <col min="3" max="3" width="6" customWidth="1"/>
    <col min="4" max="4" width="32.5" customWidth="1"/>
    <col min="5" max="5" width="3.875" customWidth="1"/>
    <col min="6" max="11" width="15.875" customWidth="1"/>
  </cols>
  <sheetData>
    <row r="1" spans="1:10" ht="32.1" customHeight="1" thickBot="1">
      <c r="A1" s="173" t="s">
        <v>33</v>
      </c>
      <c r="B1" s="174"/>
      <c r="C1" s="174"/>
      <c r="D1" s="174"/>
      <c r="E1" s="175"/>
      <c r="F1" s="165" t="s">
        <v>24</v>
      </c>
      <c r="G1" s="165"/>
      <c r="H1" s="165"/>
      <c r="I1" s="165"/>
      <c r="J1" s="166"/>
    </row>
    <row r="2" spans="1:10" ht="39.950000000000003" customHeight="1">
      <c r="A2" s="176" t="s">
        <v>49</v>
      </c>
      <c r="B2" s="177"/>
      <c r="C2" s="162" t="s">
        <v>23</v>
      </c>
      <c r="D2" s="22" t="s">
        <v>34</v>
      </c>
      <c r="E2" s="10">
        <v>5</v>
      </c>
      <c r="F2" s="29">
        <v>5</v>
      </c>
      <c r="G2" s="40">
        <v>10</v>
      </c>
      <c r="H2" s="39">
        <v>15</v>
      </c>
      <c r="I2" s="26">
        <v>20</v>
      </c>
      <c r="J2" s="15" t="s">
        <v>32</v>
      </c>
    </row>
    <row r="3" spans="1:10" ht="39.950000000000003" customHeight="1" thickBot="1">
      <c r="A3" s="178"/>
      <c r="B3" s="175"/>
      <c r="C3" s="163"/>
      <c r="D3" s="23" t="s">
        <v>35</v>
      </c>
      <c r="E3" s="10">
        <v>4</v>
      </c>
      <c r="F3" s="32">
        <v>4</v>
      </c>
      <c r="G3" s="41">
        <v>8</v>
      </c>
      <c r="H3" s="43">
        <v>12</v>
      </c>
      <c r="I3" s="27">
        <v>16</v>
      </c>
      <c r="J3" s="25">
        <v>20</v>
      </c>
    </row>
    <row r="4" spans="1:10" ht="39.950000000000003" customHeight="1" thickTop="1" thickBot="1">
      <c r="A4" s="178"/>
      <c r="B4" s="175"/>
      <c r="C4" s="163"/>
      <c r="D4" s="23" t="s">
        <v>36</v>
      </c>
      <c r="E4" s="10">
        <v>3</v>
      </c>
      <c r="F4" s="32">
        <v>3</v>
      </c>
      <c r="G4" s="30">
        <v>6</v>
      </c>
      <c r="H4" s="44">
        <v>9</v>
      </c>
      <c r="I4" s="43">
        <v>12</v>
      </c>
      <c r="J4" s="46">
        <v>15</v>
      </c>
    </row>
    <row r="5" spans="1:10" ht="39.950000000000003" customHeight="1" thickTop="1">
      <c r="A5" s="178"/>
      <c r="B5" s="175"/>
      <c r="C5" s="163"/>
      <c r="D5" s="23" t="s">
        <v>37</v>
      </c>
      <c r="E5" s="10">
        <v>2</v>
      </c>
      <c r="F5" s="13">
        <v>2</v>
      </c>
      <c r="G5" s="33">
        <v>4</v>
      </c>
      <c r="H5" s="30">
        <v>6</v>
      </c>
      <c r="I5" s="42">
        <v>8</v>
      </c>
      <c r="J5" s="45">
        <v>10</v>
      </c>
    </row>
    <row r="6" spans="1:10" ht="39.950000000000003" customHeight="1" thickBot="1">
      <c r="A6" s="179"/>
      <c r="B6" s="180"/>
      <c r="C6" s="164"/>
      <c r="D6" s="24" t="s">
        <v>38</v>
      </c>
      <c r="E6" s="38">
        <v>1</v>
      </c>
      <c r="F6" s="28">
        <v>1</v>
      </c>
      <c r="G6" s="14">
        <v>2</v>
      </c>
      <c r="H6" s="34">
        <v>3</v>
      </c>
      <c r="I6" s="34">
        <v>4</v>
      </c>
      <c r="J6" s="31">
        <v>5</v>
      </c>
    </row>
    <row r="7" spans="1:10" ht="16.5" thickBot="1">
      <c r="A7" s="159"/>
      <c r="B7" s="160"/>
      <c r="C7" s="160"/>
      <c r="D7" s="161"/>
      <c r="E7" s="2"/>
      <c r="F7" s="11">
        <v>1</v>
      </c>
      <c r="G7" s="11">
        <v>2</v>
      </c>
      <c r="H7" s="11">
        <v>3</v>
      </c>
      <c r="I7" s="11">
        <v>4</v>
      </c>
      <c r="J7" s="12">
        <v>5</v>
      </c>
    </row>
    <row r="8" spans="1:10" ht="69.95" customHeight="1">
      <c r="A8" s="17" t="s">
        <v>25</v>
      </c>
      <c r="B8" s="35" t="s">
        <v>41</v>
      </c>
      <c r="C8" s="181" t="s">
        <v>48</v>
      </c>
      <c r="D8" s="182"/>
      <c r="E8" s="16"/>
      <c r="F8" s="8" t="s">
        <v>20</v>
      </c>
      <c r="G8" s="8" t="s">
        <v>30</v>
      </c>
      <c r="H8" s="8" t="s">
        <v>22</v>
      </c>
      <c r="I8" s="8" t="s">
        <v>31</v>
      </c>
      <c r="J8" s="9" t="s">
        <v>21</v>
      </c>
    </row>
    <row r="9" spans="1:10" ht="60" customHeight="1">
      <c r="A9" s="18" t="s">
        <v>26</v>
      </c>
      <c r="B9" s="7" t="s">
        <v>40</v>
      </c>
      <c r="C9" s="183" t="s">
        <v>47</v>
      </c>
      <c r="D9" s="184"/>
      <c r="E9" s="167"/>
      <c r="F9" s="167"/>
      <c r="G9" s="167"/>
      <c r="H9" s="167"/>
      <c r="I9" s="167"/>
      <c r="J9" s="168"/>
    </row>
    <row r="10" spans="1:10" ht="50.1" customHeight="1">
      <c r="A10" s="19" t="s">
        <v>27</v>
      </c>
      <c r="B10" s="36" t="s">
        <v>39</v>
      </c>
      <c r="C10" s="185" t="s">
        <v>46</v>
      </c>
      <c r="D10" s="186"/>
      <c r="E10" s="169"/>
      <c r="F10" s="169"/>
      <c r="G10" s="169"/>
      <c r="H10" s="169"/>
      <c r="I10" s="169"/>
      <c r="J10" s="170"/>
    </row>
    <row r="11" spans="1:10" ht="39.950000000000003" customHeight="1">
      <c r="A11" s="20" t="s">
        <v>28</v>
      </c>
      <c r="B11" s="36" t="s">
        <v>42</v>
      </c>
      <c r="C11" s="155" t="s">
        <v>45</v>
      </c>
      <c r="D11" s="156"/>
      <c r="E11" s="169"/>
      <c r="F11" s="169"/>
      <c r="G11" s="169"/>
      <c r="H11" s="169"/>
      <c r="I11" s="169"/>
      <c r="J11" s="170"/>
    </row>
    <row r="12" spans="1:10" ht="30" customHeight="1" thickBot="1">
      <c r="A12" s="21" t="s">
        <v>29</v>
      </c>
      <c r="B12" s="37" t="s">
        <v>43</v>
      </c>
      <c r="C12" s="157" t="s">
        <v>44</v>
      </c>
      <c r="D12" s="158"/>
      <c r="E12" s="171"/>
      <c r="F12" s="171"/>
      <c r="G12" s="171"/>
      <c r="H12" s="171"/>
      <c r="I12" s="171"/>
      <c r="J12" s="172"/>
    </row>
    <row r="13" spans="1:10">
      <c r="D13" s="3"/>
      <c r="E13" s="3"/>
    </row>
    <row r="16" spans="1:10">
      <c r="D16" s="4" t="s">
        <v>1</v>
      </c>
    </row>
    <row r="17" spans="4:4">
      <c r="D17" s="4" t="s">
        <v>2</v>
      </c>
    </row>
    <row r="18" spans="4:4">
      <c r="D18" s="4" t="s">
        <v>3</v>
      </c>
    </row>
    <row r="34" spans="10:12">
      <c r="J34" s="3"/>
    </row>
    <row r="35" spans="10:12">
      <c r="J35" s="3"/>
      <c r="K35" s="5"/>
      <c r="L35" s="1"/>
    </row>
    <row r="36" spans="10:12">
      <c r="J36" s="3"/>
      <c r="K36" s="5"/>
      <c r="L36" s="1"/>
    </row>
    <row r="37" spans="10:12">
      <c r="J37" s="3"/>
      <c r="K37" s="5"/>
      <c r="L37" s="1"/>
    </row>
    <row r="38" spans="10:12">
      <c r="J38" s="3"/>
      <c r="K38" s="6"/>
      <c r="L38" s="1"/>
    </row>
    <row r="39" spans="10:12">
      <c r="J39" s="3"/>
      <c r="K39" s="6"/>
      <c r="L39" s="1"/>
    </row>
    <row r="40" spans="10:12">
      <c r="J40" s="3"/>
    </row>
  </sheetData>
  <mergeCells count="11">
    <mergeCell ref="C11:D11"/>
    <mergeCell ref="C12:D12"/>
    <mergeCell ref="A7:D7"/>
    <mergeCell ref="C2:C6"/>
    <mergeCell ref="F1:J1"/>
    <mergeCell ref="E9:J12"/>
    <mergeCell ref="A1:E1"/>
    <mergeCell ref="A2:B6"/>
    <mergeCell ref="C8:D8"/>
    <mergeCell ref="C9:D9"/>
    <mergeCell ref="C10:D10"/>
  </mergeCells>
  <pageMargins left="0.7" right="0.7" top="0.78740157499999996" bottom="0.78740157499999996" header="0.3" footer="0.3"/>
  <pageSetup paperSize="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R63"/>
  <sheetViews>
    <sheetView zoomScale="50" zoomScaleNormal="50" zoomScaleSheetLayoutView="44" zoomScalePageLayoutView="58" workbookViewId="0">
      <selection activeCell="AP16" sqref="AP16:AW16"/>
    </sheetView>
  </sheetViews>
  <sheetFormatPr defaultColWidth="11" defaultRowHeight="15.75"/>
  <cols>
    <col min="1" max="1" width="7" customWidth="1"/>
    <col min="2" max="7" width="5.875" customWidth="1"/>
    <col min="8" max="8" width="10.625" customWidth="1"/>
    <col min="9" max="21" width="5.875" customWidth="1"/>
    <col min="22" max="22" width="10.875" customWidth="1"/>
    <col min="23" max="64" width="5.875" customWidth="1"/>
    <col min="65" max="65" width="16.75" customWidth="1"/>
    <col min="66" max="69" width="5.875" customWidth="1"/>
    <col min="70" max="70" width="52.875" style="5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05.75" customHeight="1" thickBot="1">
      <c r="B2" s="399" t="s">
        <v>50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1"/>
      <c r="BR2" s="154"/>
    </row>
    <row r="3" spans="2:70" ht="24.95" customHeight="1">
      <c r="B3" s="320" t="s">
        <v>0</v>
      </c>
      <c r="C3" s="327" t="s">
        <v>17</v>
      </c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9"/>
      <c r="AC3" s="321" t="s">
        <v>8</v>
      </c>
      <c r="AD3" s="322"/>
      <c r="AE3" s="322"/>
      <c r="AF3" s="323"/>
      <c r="AG3" s="324" t="s">
        <v>9</v>
      </c>
      <c r="AH3" s="325"/>
      <c r="AI3" s="325"/>
      <c r="AJ3" s="325"/>
      <c r="AK3" s="325"/>
      <c r="AL3" s="325"/>
      <c r="AM3" s="325"/>
      <c r="AN3" s="325"/>
      <c r="AO3" s="326"/>
      <c r="AP3" s="330" t="s">
        <v>13</v>
      </c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2"/>
      <c r="BN3" s="344" t="s">
        <v>8</v>
      </c>
      <c r="BO3" s="345"/>
      <c r="BP3" s="345"/>
      <c r="BQ3" s="346"/>
      <c r="BR3" s="60" t="s">
        <v>172</v>
      </c>
    </row>
    <row r="4" spans="2:70" ht="101.1" customHeight="1" thickBot="1">
      <c r="B4" s="320"/>
      <c r="C4" s="334" t="s">
        <v>19</v>
      </c>
      <c r="D4" s="335"/>
      <c r="E4" s="335"/>
      <c r="F4" s="335"/>
      <c r="G4" s="335"/>
      <c r="H4" s="336"/>
      <c r="I4" s="193" t="s">
        <v>18</v>
      </c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35" t="s">
        <v>4</v>
      </c>
      <c r="AD4" s="136" t="s">
        <v>5</v>
      </c>
      <c r="AE4" s="136" t="s">
        <v>6</v>
      </c>
      <c r="AF4" s="137" t="s">
        <v>7</v>
      </c>
      <c r="AG4" s="339" t="s">
        <v>10</v>
      </c>
      <c r="AH4" s="207"/>
      <c r="AI4" s="337"/>
      <c r="AJ4" s="206" t="s">
        <v>11</v>
      </c>
      <c r="AK4" s="207"/>
      <c r="AL4" s="337"/>
      <c r="AM4" s="206" t="s">
        <v>12</v>
      </c>
      <c r="AN4" s="207"/>
      <c r="AO4" s="208"/>
      <c r="AP4" s="338" t="s">
        <v>14</v>
      </c>
      <c r="AQ4" s="200"/>
      <c r="AR4" s="200"/>
      <c r="AS4" s="200"/>
      <c r="AT4" s="200"/>
      <c r="AU4" s="200"/>
      <c r="AV4" s="333"/>
      <c r="AW4" s="333"/>
      <c r="AX4" s="199" t="s">
        <v>15</v>
      </c>
      <c r="AY4" s="200"/>
      <c r="AZ4" s="200"/>
      <c r="BA4" s="200"/>
      <c r="BB4" s="200"/>
      <c r="BC4" s="200"/>
      <c r="BD4" s="200"/>
      <c r="BE4" s="333"/>
      <c r="BF4" s="199" t="s">
        <v>16</v>
      </c>
      <c r="BG4" s="200"/>
      <c r="BH4" s="200"/>
      <c r="BI4" s="200"/>
      <c r="BJ4" s="200"/>
      <c r="BK4" s="200"/>
      <c r="BL4" s="200"/>
      <c r="BM4" s="201"/>
      <c r="BN4" s="48" t="s">
        <v>4</v>
      </c>
      <c r="BO4" s="49" t="s">
        <v>5</v>
      </c>
      <c r="BP4" s="49" t="s">
        <v>6</v>
      </c>
      <c r="BQ4" s="50" t="s">
        <v>7</v>
      </c>
      <c r="BR4" s="57" t="s">
        <v>173</v>
      </c>
    </row>
    <row r="5" spans="2:70" s="74" customFormat="1" ht="81" customHeight="1" thickTop="1" thickBot="1">
      <c r="B5" s="350" t="s">
        <v>51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1"/>
      <c r="BM5" s="351"/>
      <c r="BN5" s="351"/>
      <c r="BO5" s="351"/>
      <c r="BP5" s="351"/>
      <c r="BQ5" s="352"/>
      <c r="BR5" s="209" t="s">
        <v>176</v>
      </c>
    </row>
    <row r="6" spans="2:70" s="74" customFormat="1" ht="81" customHeight="1" thickTop="1">
      <c r="B6" s="227" t="s">
        <v>1</v>
      </c>
      <c r="C6" s="314" t="s">
        <v>52</v>
      </c>
      <c r="D6" s="315"/>
      <c r="E6" s="315"/>
      <c r="F6" s="315"/>
      <c r="G6" s="315"/>
      <c r="H6" s="316"/>
      <c r="I6" s="196" t="s">
        <v>53</v>
      </c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8"/>
      <c r="AC6" s="69">
        <v>3</v>
      </c>
      <c r="AD6" s="70">
        <v>3</v>
      </c>
      <c r="AE6" s="70">
        <v>2</v>
      </c>
      <c r="AF6" s="71">
        <f t="shared" ref="AF6:AF16" si="0">PRODUCT(AC6:AD6)+AE6</f>
        <v>11</v>
      </c>
      <c r="AG6" s="294" t="s">
        <v>61</v>
      </c>
      <c r="AH6" s="203"/>
      <c r="AI6" s="205"/>
      <c r="AJ6" s="202" t="s">
        <v>62</v>
      </c>
      <c r="AK6" s="203"/>
      <c r="AL6" s="205"/>
      <c r="AM6" s="196"/>
      <c r="AN6" s="197"/>
      <c r="AO6" s="198"/>
      <c r="AP6" s="283" t="s">
        <v>162</v>
      </c>
      <c r="AQ6" s="197"/>
      <c r="AR6" s="197"/>
      <c r="AS6" s="197"/>
      <c r="AT6" s="197"/>
      <c r="AU6" s="197"/>
      <c r="AV6" s="197"/>
      <c r="AW6" s="267"/>
      <c r="AX6" s="202" t="s">
        <v>67</v>
      </c>
      <c r="AY6" s="203"/>
      <c r="AZ6" s="203"/>
      <c r="BA6" s="203"/>
      <c r="BB6" s="203"/>
      <c r="BC6" s="203"/>
      <c r="BD6" s="203"/>
      <c r="BE6" s="205"/>
      <c r="BF6" s="202" t="s">
        <v>148</v>
      </c>
      <c r="BG6" s="203"/>
      <c r="BH6" s="203"/>
      <c r="BI6" s="203"/>
      <c r="BJ6" s="203"/>
      <c r="BK6" s="203"/>
      <c r="BL6" s="203"/>
      <c r="BM6" s="204"/>
      <c r="BN6" s="69">
        <v>2</v>
      </c>
      <c r="BO6" s="70">
        <v>2</v>
      </c>
      <c r="BP6" s="70">
        <v>1</v>
      </c>
      <c r="BQ6" s="71">
        <f t="shared" ref="BQ6:BQ25" si="1">PRODUCT(BN6:BO6)+BP6</f>
        <v>5</v>
      </c>
      <c r="BR6" s="210"/>
    </row>
    <row r="7" spans="2:70" s="74" customFormat="1" ht="102.75" customHeight="1">
      <c r="B7" s="227"/>
      <c r="C7" s="314"/>
      <c r="D7" s="315"/>
      <c r="E7" s="315"/>
      <c r="F7" s="315"/>
      <c r="G7" s="315"/>
      <c r="H7" s="316"/>
      <c r="I7" s="232" t="s">
        <v>54</v>
      </c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4"/>
      <c r="AC7" s="72">
        <v>2</v>
      </c>
      <c r="AD7" s="73">
        <v>3</v>
      </c>
      <c r="AE7" s="73">
        <v>2</v>
      </c>
      <c r="AF7" s="71">
        <f t="shared" si="0"/>
        <v>8</v>
      </c>
      <c r="AG7" s="235" t="s">
        <v>63</v>
      </c>
      <c r="AH7" s="236"/>
      <c r="AI7" s="237"/>
      <c r="AJ7" s="232"/>
      <c r="AK7" s="233"/>
      <c r="AL7" s="241"/>
      <c r="AM7" s="232"/>
      <c r="AN7" s="233"/>
      <c r="AO7" s="234"/>
      <c r="AP7" s="240"/>
      <c r="AQ7" s="233"/>
      <c r="AR7" s="233"/>
      <c r="AS7" s="233"/>
      <c r="AT7" s="233"/>
      <c r="AU7" s="233"/>
      <c r="AV7" s="233"/>
      <c r="AW7" s="241"/>
      <c r="AX7" s="238" t="s">
        <v>68</v>
      </c>
      <c r="AY7" s="236"/>
      <c r="AZ7" s="236"/>
      <c r="BA7" s="236"/>
      <c r="BB7" s="236"/>
      <c r="BC7" s="236"/>
      <c r="BD7" s="236"/>
      <c r="BE7" s="237"/>
      <c r="BF7" s="238" t="s">
        <v>70</v>
      </c>
      <c r="BG7" s="236"/>
      <c r="BH7" s="236"/>
      <c r="BI7" s="236"/>
      <c r="BJ7" s="236"/>
      <c r="BK7" s="236"/>
      <c r="BL7" s="236"/>
      <c r="BM7" s="239"/>
      <c r="BN7" s="72">
        <v>2</v>
      </c>
      <c r="BO7" s="73">
        <v>2</v>
      </c>
      <c r="BP7" s="73">
        <v>2</v>
      </c>
      <c r="BQ7" s="71">
        <f t="shared" si="1"/>
        <v>6</v>
      </c>
      <c r="BR7" s="210"/>
    </row>
    <row r="8" spans="2:70" s="74" customFormat="1" ht="99.75" customHeight="1">
      <c r="B8" s="227"/>
      <c r="C8" s="314"/>
      <c r="D8" s="315"/>
      <c r="E8" s="315"/>
      <c r="F8" s="315"/>
      <c r="G8" s="315"/>
      <c r="H8" s="316"/>
      <c r="I8" s="232" t="s">
        <v>55</v>
      </c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4"/>
      <c r="AC8" s="72">
        <v>3</v>
      </c>
      <c r="AD8" s="73">
        <v>3</v>
      </c>
      <c r="AE8" s="73">
        <v>2</v>
      </c>
      <c r="AF8" s="71">
        <f t="shared" si="0"/>
        <v>11</v>
      </c>
      <c r="AG8" s="235" t="s">
        <v>63</v>
      </c>
      <c r="AH8" s="236"/>
      <c r="AI8" s="237"/>
      <c r="AJ8" s="232"/>
      <c r="AK8" s="233"/>
      <c r="AL8" s="241"/>
      <c r="AM8" s="232"/>
      <c r="AN8" s="233"/>
      <c r="AO8" s="234"/>
      <c r="AP8" s="240" t="s">
        <v>158</v>
      </c>
      <c r="AQ8" s="233"/>
      <c r="AR8" s="233"/>
      <c r="AS8" s="233"/>
      <c r="AT8" s="233"/>
      <c r="AU8" s="233"/>
      <c r="AV8" s="233"/>
      <c r="AW8" s="241"/>
      <c r="AX8" s="232" t="s">
        <v>69</v>
      </c>
      <c r="AY8" s="233"/>
      <c r="AZ8" s="233"/>
      <c r="BA8" s="233"/>
      <c r="BB8" s="233"/>
      <c r="BC8" s="233"/>
      <c r="BD8" s="233"/>
      <c r="BE8" s="241"/>
      <c r="BF8" s="238" t="s">
        <v>71</v>
      </c>
      <c r="BG8" s="236"/>
      <c r="BH8" s="236"/>
      <c r="BI8" s="236"/>
      <c r="BJ8" s="236"/>
      <c r="BK8" s="236"/>
      <c r="BL8" s="236"/>
      <c r="BM8" s="239"/>
      <c r="BN8" s="73">
        <v>2</v>
      </c>
      <c r="BO8" s="73">
        <v>3</v>
      </c>
      <c r="BP8" s="73">
        <v>1</v>
      </c>
      <c r="BQ8" s="71">
        <f t="shared" si="1"/>
        <v>7</v>
      </c>
      <c r="BR8" s="210"/>
    </row>
    <row r="9" spans="2:70" s="74" customFormat="1" ht="123" customHeight="1">
      <c r="B9" s="227"/>
      <c r="C9" s="314"/>
      <c r="D9" s="315"/>
      <c r="E9" s="315"/>
      <c r="F9" s="315"/>
      <c r="G9" s="315"/>
      <c r="H9" s="316"/>
      <c r="I9" s="232" t="s">
        <v>56</v>
      </c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4"/>
      <c r="AC9" s="72">
        <v>2</v>
      </c>
      <c r="AD9" s="73">
        <v>4</v>
      </c>
      <c r="AE9" s="73">
        <v>2</v>
      </c>
      <c r="AF9" s="71">
        <f t="shared" si="0"/>
        <v>10</v>
      </c>
      <c r="AG9" s="235" t="s">
        <v>63</v>
      </c>
      <c r="AH9" s="236"/>
      <c r="AI9" s="237"/>
      <c r="AJ9" s="232"/>
      <c r="AK9" s="233"/>
      <c r="AL9" s="241"/>
      <c r="AM9" s="232" t="s">
        <v>64</v>
      </c>
      <c r="AN9" s="233"/>
      <c r="AO9" s="234"/>
      <c r="AP9" s="240" t="s">
        <v>158</v>
      </c>
      <c r="AQ9" s="233"/>
      <c r="AR9" s="233"/>
      <c r="AS9" s="233"/>
      <c r="AT9" s="233"/>
      <c r="AU9" s="233"/>
      <c r="AV9" s="233"/>
      <c r="AW9" s="241"/>
      <c r="AX9" s="238" t="s">
        <v>194</v>
      </c>
      <c r="AY9" s="236"/>
      <c r="AZ9" s="236"/>
      <c r="BA9" s="236"/>
      <c r="BB9" s="236"/>
      <c r="BC9" s="236"/>
      <c r="BD9" s="236"/>
      <c r="BE9" s="237"/>
      <c r="BF9" s="238" t="s">
        <v>152</v>
      </c>
      <c r="BG9" s="236"/>
      <c r="BH9" s="236"/>
      <c r="BI9" s="236"/>
      <c r="BJ9" s="236"/>
      <c r="BK9" s="236"/>
      <c r="BL9" s="236"/>
      <c r="BM9" s="239"/>
      <c r="BN9" s="72">
        <v>1</v>
      </c>
      <c r="BO9" s="73">
        <v>3</v>
      </c>
      <c r="BP9" s="73">
        <v>2</v>
      </c>
      <c r="BQ9" s="71">
        <f t="shared" si="1"/>
        <v>5</v>
      </c>
      <c r="BR9" s="210"/>
    </row>
    <row r="10" spans="2:70" s="74" customFormat="1" ht="77.25" customHeight="1">
      <c r="B10" s="227"/>
      <c r="C10" s="314"/>
      <c r="D10" s="315"/>
      <c r="E10" s="315"/>
      <c r="F10" s="315"/>
      <c r="G10" s="315"/>
      <c r="H10" s="316"/>
      <c r="I10" s="232" t="s">
        <v>57</v>
      </c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4"/>
      <c r="AC10" s="72">
        <v>2</v>
      </c>
      <c r="AD10" s="73">
        <v>2</v>
      </c>
      <c r="AE10" s="73">
        <v>1</v>
      </c>
      <c r="AF10" s="71">
        <f t="shared" si="0"/>
        <v>5</v>
      </c>
      <c r="AG10" s="235" t="s">
        <v>65</v>
      </c>
      <c r="AH10" s="236"/>
      <c r="AI10" s="237"/>
      <c r="AJ10" s="232" t="s">
        <v>66</v>
      </c>
      <c r="AK10" s="233"/>
      <c r="AL10" s="241"/>
      <c r="AM10" s="232"/>
      <c r="AN10" s="233"/>
      <c r="AO10" s="234"/>
      <c r="AP10" s="240"/>
      <c r="AQ10" s="233"/>
      <c r="AR10" s="233"/>
      <c r="AS10" s="233"/>
      <c r="AT10" s="233"/>
      <c r="AU10" s="233"/>
      <c r="AV10" s="233"/>
      <c r="AW10" s="241"/>
      <c r="AX10" s="238" t="s">
        <v>196</v>
      </c>
      <c r="AY10" s="236"/>
      <c r="AZ10" s="236"/>
      <c r="BA10" s="236"/>
      <c r="BB10" s="236"/>
      <c r="BC10" s="236"/>
      <c r="BD10" s="236"/>
      <c r="BE10" s="237"/>
      <c r="BF10" s="238" t="s">
        <v>195</v>
      </c>
      <c r="BG10" s="236"/>
      <c r="BH10" s="236"/>
      <c r="BI10" s="236"/>
      <c r="BJ10" s="236"/>
      <c r="BK10" s="236"/>
      <c r="BL10" s="236"/>
      <c r="BM10" s="239"/>
      <c r="BN10" s="72">
        <v>1</v>
      </c>
      <c r="BO10" s="73">
        <v>2</v>
      </c>
      <c r="BP10" s="73">
        <v>1</v>
      </c>
      <c r="BQ10" s="71">
        <f t="shared" si="1"/>
        <v>3</v>
      </c>
      <c r="BR10" s="210"/>
    </row>
    <row r="11" spans="2:70" s="74" customFormat="1" ht="93" customHeight="1">
      <c r="B11" s="227"/>
      <c r="C11" s="314"/>
      <c r="D11" s="315"/>
      <c r="E11" s="315"/>
      <c r="F11" s="315"/>
      <c r="G11" s="315"/>
      <c r="H11" s="316"/>
      <c r="I11" s="232" t="s">
        <v>58</v>
      </c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4"/>
      <c r="AC11" s="72">
        <v>4</v>
      </c>
      <c r="AD11" s="73">
        <v>2</v>
      </c>
      <c r="AE11" s="73">
        <v>3</v>
      </c>
      <c r="AF11" s="71">
        <f t="shared" si="0"/>
        <v>11</v>
      </c>
      <c r="AG11" s="235" t="s">
        <v>63</v>
      </c>
      <c r="AH11" s="236"/>
      <c r="AI11" s="237"/>
      <c r="AJ11" s="232"/>
      <c r="AK11" s="233"/>
      <c r="AL11" s="241"/>
      <c r="AM11" s="232" t="s">
        <v>64</v>
      </c>
      <c r="AN11" s="233"/>
      <c r="AO11" s="234"/>
      <c r="AP11" s="240"/>
      <c r="AQ11" s="233"/>
      <c r="AR11" s="233"/>
      <c r="AS11" s="233"/>
      <c r="AT11" s="233"/>
      <c r="AU11" s="233"/>
      <c r="AV11" s="233"/>
      <c r="AW11" s="241"/>
      <c r="AX11" s="238" t="s">
        <v>197</v>
      </c>
      <c r="AY11" s="236"/>
      <c r="AZ11" s="236"/>
      <c r="BA11" s="236"/>
      <c r="BB11" s="236"/>
      <c r="BC11" s="236"/>
      <c r="BD11" s="236"/>
      <c r="BE11" s="237"/>
      <c r="BF11" s="238" t="s">
        <v>153</v>
      </c>
      <c r="BG11" s="236"/>
      <c r="BH11" s="236"/>
      <c r="BI11" s="236"/>
      <c r="BJ11" s="236"/>
      <c r="BK11" s="236"/>
      <c r="BL11" s="236"/>
      <c r="BM11" s="239"/>
      <c r="BN11" s="51">
        <v>2</v>
      </c>
      <c r="BO11" s="52">
        <v>2</v>
      </c>
      <c r="BP11" s="73">
        <v>2</v>
      </c>
      <c r="BQ11" s="71">
        <f t="shared" si="1"/>
        <v>6</v>
      </c>
      <c r="BR11" s="210"/>
    </row>
    <row r="12" spans="2:70" s="74" customFormat="1" ht="104.25" customHeight="1">
      <c r="B12" s="227"/>
      <c r="C12" s="314"/>
      <c r="D12" s="315"/>
      <c r="E12" s="315"/>
      <c r="F12" s="315"/>
      <c r="G12" s="315"/>
      <c r="H12" s="316"/>
      <c r="I12" s="232" t="s">
        <v>59</v>
      </c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4"/>
      <c r="AC12" s="73">
        <v>1</v>
      </c>
      <c r="AD12" s="73">
        <v>1</v>
      </c>
      <c r="AE12" s="73">
        <v>1</v>
      </c>
      <c r="AF12" s="71">
        <f t="shared" si="0"/>
        <v>2</v>
      </c>
      <c r="AG12" s="235" t="s">
        <v>63</v>
      </c>
      <c r="AH12" s="236"/>
      <c r="AI12" s="237"/>
      <c r="AJ12" s="232"/>
      <c r="AK12" s="233"/>
      <c r="AL12" s="241"/>
      <c r="AM12" s="232"/>
      <c r="AN12" s="233"/>
      <c r="AO12" s="234"/>
      <c r="AP12" s="240"/>
      <c r="AQ12" s="233"/>
      <c r="AR12" s="233"/>
      <c r="AS12" s="233"/>
      <c r="AT12" s="233"/>
      <c r="AU12" s="233"/>
      <c r="AV12" s="233"/>
      <c r="AW12" s="241"/>
      <c r="AX12" s="232"/>
      <c r="AY12" s="233"/>
      <c r="AZ12" s="233"/>
      <c r="BA12" s="233"/>
      <c r="BB12" s="233"/>
      <c r="BC12" s="233"/>
      <c r="BD12" s="233"/>
      <c r="BE12" s="241"/>
      <c r="BF12" s="238" t="s">
        <v>72</v>
      </c>
      <c r="BG12" s="236"/>
      <c r="BH12" s="236"/>
      <c r="BI12" s="236"/>
      <c r="BJ12" s="236"/>
      <c r="BK12" s="236"/>
      <c r="BL12" s="236"/>
      <c r="BM12" s="239"/>
      <c r="BN12" s="73">
        <v>1</v>
      </c>
      <c r="BO12" s="73">
        <v>1</v>
      </c>
      <c r="BP12" s="73">
        <v>1</v>
      </c>
      <c r="BQ12" s="71">
        <f t="shared" si="1"/>
        <v>2</v>
      </c>
      <c r="BR12" s="210"/>
    </row>
    <row r="13" spans="2:70" s="74" customFormat="1" ht="112.5" customHeight="1">
      <c r="B13" s="227"/>
      <c r="C13" s="314"/>
      <c r="D13" s="315"/>
      <c r="E13" s="315"/>
      <c r="F13" s="315"/>
      <c r="G13" s="315"/>
      <c r="H13" s="316"/>
      <c r="I13" s="217" t="s">
        <v>60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9"/>
      <c r="AC13" s="73">
        <v>1</v>
      </c>
      <c r="AD13" s="73">
        <v>1</v>
      </c>
      <c r="AE13" s="73">
        <v>1</v>
      </c>
      <c r="AF13" s="71">
        <f t="shared" ref="AF13:AF14" si="2">PRODUCT(AC13:AD13)+AE13</f>
        <v>2</v>
      </c>
      <c r="AG13" s="220" t="s">
        <v>63</v>
      </c>
      <c r="AH13" s="221"/>
      <c r="AI13" s="222"/>
      <c r="AJ13" s="217"/>
      <c r="AK13" s="218"/>
      <c r="AL13" s="223"/>
      <c r="AM13" s="217"/>
      <c r="AN13" s="218"/>
      <c r="AO13" s="219"/>
      <c r="AP13" s="240"/>
      <c r="AQ13" s="233"/>
      <c r="AR13" s="233"/>
      <c r="AS13" s="233"/>
      <c r="AT13" s="233"/>
      <c r="AU13" s="233"/>
      <c r="AV13" s="233"/>
      <c r="AW13" s="241"/>
      <c r="AX13" s="217"/>
      <c r="AY13" s="218"/>
      <c r="AZ13" s="218"/>
      <c r="BA13" s="218"/>
      <c r="BB13" s="218"/>
      <c r="BC13" s="218"/>
      <c r="BD13" s="218"/>
      <c r="BE13" s="223"/>
      <c r="BF13" s="217" t="s">
        <v>72</v>
      </c>
      <c r="BG13" s="218"/>
      <c r="BH13" s="218"/>
      <c r="BI13" s="218"/>
      <c r="BJ13" s="218"/>
      <c r="BK13" s="218"/>
      <c r="BL13" s="218"/>
      <c r="BM13" s="219"/>
      <c r="BN13" s="73">
        <v>1</v>
      </c>
      <c r="BO13" s="73">
        <v>1</v>
      </c>
      <c r="BP13" s="73">
        <v>1</v>
      </c>
      <c r="BQ13" s="71">
        <f t="shared" si="1"/>
        <v>2</v>
      </c>
      <c r="BR13" s="210"/>
    </row>
    <row r="14" spans="2:70" ht="87" customHeight="1">
      <c r="B14" s="227"/>
      <c r="C14" s="314"/>
      <c r="D14" s="315"/>
      <c r="E14" s="315"/>
      <c r="F14" s="315"/>
      <c r="G14" s="315"/>
      <c r="H14" s="316"/>
      <c r="I14" s="187" t="s">
        <v>209</v>
      </c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317"/>
      <c r="AC14" s="145">
        <v>3</v>
      </c>
      <c r="AD14" s="147">
        <v>3</v>
      </c>
      <c r="AE14" s="148">
        <v>2</v>
      </c>
      <c r="AF14" s="83">
        <f t="shared" si="2"/>
        <v>11</v>
      </c>
      <c r="AG14" s="318" t="s">
        <v>212</v>
      </c>
      <c r="AH14" s="191"/>
      <c r="AI14" s="319"/>
      <c r="AJ14" s="190"/>
      <c r="AK14" s="191"/>
      <c r="AL14" s="319"/>
      <c r="AM14" s="232" t="s">
        <v>64</v>
      </c>
      <c r="AN14" s="233"/>
      <c r="AO14" s="234"/>
      <c r="AP14" s="188" t="s">
        <v>210</v>
      </c>
      <c r="AQ14" s="188"/>
      <c r="AR14" s="188"/>
      <c r="AS14" s="188"/>
      <c r="AT14" s="188"/>
      <c r="AU14" s="188"/>
      <c r="AV14" s="188"/>
      <c r="AW14" s="189"/>
      <c r="AX14" s="187"/>
      <c r="AY14" s="188"/>
      <c r="AZ14" s="188"/>
      <c r="BA14" s="188"/>
      <c r="BB14" s="188"/>
      <c r="BC14" s="188"/>
      <c r="BD14" s="188"/>
      <c r="BE14" s="189"/>
      <c r="BF14" s="190" t="s">
        <v>211</v>
      </c>
      <c r="BG14" s="191"/>
      <c r="BH14" s="191"/>
      <c r="BI14" s="191"/>
      <c r="BJ14" s="191"/>
      <c r="BK14" s="191"/>
      <c r="BL14" s="191"/>
      <c r="BM14" s="192"/>
      <c r="BN14" s="145">
        <v>3</v>
      </c>
      <c r="BO14" s="147">
        <v>2</v>
      </c>
      <c r="BP14" s="147">
        <v>2</v>
      </c>
      <c r="BQ14" s="149">
        <f t="shared" si="1"/>
        <v>8</v>
      </c>
      <c r="BR14" s="210"/>
    </row>
    <row r="15" spans="2:70" s="74" customFormat="1" ht="114" customHeight="1">
      <c r="B15" s="227"/>
      <c r="C15" s="314"/>
      <c r="D15" s="315"/>
      <c r="E15" s="315"/>
      <c r="F15" s="315"/>
      <c r="G15" s="315"/>
      <c r="H15" s="316"/>
      <c r="I15" s="217" t="s">
        <v>171</v>
      </c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9"/>
      <c r="AC15" s="51">
        <v>2</v>
      </c>
      <c r="AD15" s="52">
        <v>2</v>
      </c>
      <c r="AE15" s="52">
        <v>1</v>
      </c>
      <c r="AF15" s="53">
        <f t="shared" si="0"/>
        <v>5</v>
      </c>
      <c r="AG15" s="220" t="s">
        <v>63</v>
      </c>
      <c r="AH15" s="221"/>
      <c r="AI15" s="222"/>
      <c r="AJ15" s="217"/>
      <c r="AK15" s="218"/>
      <c r="AL15" s="223"/>
      <c r="AM15" s="217"/>
      <c r="AN15" s="218"/>
      <c r="AO15" s="219"/>
      <c r="AP15" s="224"/>
      <c r="AQ15" s="218"/>
      <c r="AR15" s="218"/>
      <c r="AS15" s="218"/>
      <c r="AT15" s="218"/>
      <c r="AU15" s="218"/>
      <c r="AV15" s="218"/>
      <c r="AW15" s="223"/>
      <c r="AX15" s="217"/>
      <c r="AY15" s="218"/>
      <c r="AZ15" s="218"/>
      <c r="BA15" s="218"/>
      <c r="BB15" s="218"/>
      <c r="BC15" s="218"/>
      <c r="BD15" s="218"/>
      <c r="BE15" s="223"/>
      <c r="BF15" s="217" t="s">
        <v>198</v>
      </c>
      <c r="BG15" s="218"/>
      <c r="BH15" s="218"/>
      <c r="BI15" s="218"/>
      <c r="BJ15" s="218"/>
      <c r="BK15" s="218"/>
      <c r="BL15" s="218"/>
      <c r="BM15" s="219"/>
      <c r="BN15" s="51">
        <v>2</v>
      </c>
      <c r="BO15" s="52">
        <v>2</v>
      </c>
      <c r="BP15" s="52">
        <v>1</v>
      </c>
      <c r="BQ15" s="53">
        <f t="shared" si="1"/>
        <v>5</v>
      </c>
      <c r="BR15" s="210"/>
    </row>
    <row r="16" spans="2:70" s="74" customFormat="1" ht="114" customHeight="1" thickBot="1">
      <c r="B16" s="227"/>
      <c r="C16" s="151"/>
      <c r="D16" s="152"/>
      <c r="E16" s="152"/>
      <c r="F16" s="152"/>
      <c r="G16" s="152"/>
      <c r="H16" s="152"/>
      <c r="I16" s="225" t="s">
        <v>213</v>
      </c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6"/>
      <c r="AC16" s="73">
        <v>4</v>
      </c>
      <c r="AD16" s="52">
        <v>5</v>
      </c>
      <c r="AE16" s="73">
        <v>3</v>
      </c>
      <c r="AF16" s="53">
        <f t="shared" si="0"/>
        <v>23</v>
      </c>
      <c r="AG16" s="402" t="s">
        <v>214</v>
      </c>
      <c r="AH16" s="403"/>
      <c r="AI16" s="403"/>
      <c r="AJ16" s="403"/>
      <c r="AK16" s="403"/>
      <c r="AL16" s="403"/>
      <c r="AM16" s="403"/>
      <c r="AN16" s="403"/>
      <c r="AO16" s="404"/>
      <c r="AP16" s="224" t="s">
        <v>215</v>
      </c>
      <c r="AQ16" s="218"/>
      <c r="AR16" s="218"/>
      <c r="AS16" s="218"/>
      <c r="AT16" s="218"/>
      <c r="AU16" s="218"/>
      <c r="AV16" s="218"/>
      <c r="AW16" s="223"/>
      <c r="AX16" s="225" t="s">
        <v>216</v>
      </c>
      <c r="AY16" s="221"/>
      <c r="AZ16" s="221"/>
      <c r="BA16" s="221"/>
      <c r="BB16" s="221"/>
      <c r="BC16" s="221"/>
      <c r="BD16" s="221"/>
      <c r="BE16" s="222"/>
      <c r="BF16" s="225" t="s">
        <v>217</v>
      </c>
      <c r="BG16" s="221"/>
      <c r="BH16" s="221"/>
      <c r="BI16" s="221"/>
      <c r="BJ16" s="221"/>
      <c r="BK16" s="221"/>
      <c r="BL16" s="221"/>
      <c r="BM16" s="226"/>
      <c r="BN16" s="73">
        <v>4</v>
      </c>
      <c r="BO16" s="73">
        <v>4</v>
      </c>
      <c r="BP16" s="73">
        <v>3</v>
      </c>
      <c r="BQ16" s="153">
        <f t="shared" si="1"/>
        <v>19</v>
      </c>
      <c r="BR16" s="150"/>
    </row>
    <row r="17" spans="2:70" s="74" customFormat="1" ht="98.25" customHeight="1" thickTop="1" thickBot="1">
      <c r="B17" s="227"/>
      <c r="C17" s="347" t="s">
        <v>73</v>
      </c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9"/>
      <c r="BR17" s="369" t="s">
        <v>177</v>
      </c>
    </row>
    <row r="18" spans="2:70" s="74" customFormat="1" ht="98.25" customHeight="1" thickTop="1">
      <c r="B18" s="227"/>
      <c r="C18" s="315" t="s">
        <v>74</v>
      </c>
      <c r="D18" s="315"/>
      <c r="E18" s="315"/>
      <c r="F18" s="315"/>
      <c r="G18" s="315"/>
      <c r="H18" s="316"/>
      <c r="I18" s="196" t="s">
        <v>75</v>
      </c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8"/>
      <c r="AC18" s="69">
        <v>2</v>
      </c>
      <c r="AD18" s="70">
        <v>1</v>
      </c>
      <c r="AE18" s="70">
        <v>2</v>
      </c>
      <c r="AF18" s="71">
        <f>PRODUCT(AC18:AD18)+AE18</f>
        <v>4</v>
      </c>
      <c r="AG18" s="294" t="s">
        <v>63</v>
      </c>
      <c r="AH18" s="203"/>
      <c r="AI18" s="205"/>
      <c r="AJ18" s="202"/>
      <c r="AK18" s="203"/>
      <c r="AL18" s="205"/>
      <c r="AM18" s="202"/>
      <c r="AN18" s="203"/>
      <c r="AO18" s="204"/>
      <c r="AP18" s="283"/>
      <c r="AQ18" s="197"/>
      <c r="AR18" s="197"/>
      <c r="AS18" s="197"/>
      <c r="AT18" s="197"/>
      <c r="AU18" s="197"/>
      <c r="AV18" s="197"/>
      <c r="AW18" s="267"/>
      <c r="AX18" s="196"/>
      <c r="AY18" s="197"/>
      <c r="AZ18" s="197"/>
      <c r="BA18" s="197"/>
      <c r="BB18" s="197"/>
      <c r="BC18" s="197"/>
      <c r="BD18" s="197"/>
      <c r="BE18" s="267"/>
      <c r="BF18" s="196" t="s">
        <v>198</v>
      </c>
      <c r="BG18" s="197"/>
      <c r="BH18" s="197"/>
      <c r="BI18" s="197"/>
      <c r="BJ18" s="197"/>
      <c r="BK18" s="197"/>
      <c r="BL18" s="197"/>
      <c r="BM18" s="198"/>
      <c r="BN18" s="69">
        <v>2</v>
      </c>
      <c r="BO18" s="70">
        <v>1</v>
      </c>
      <c r="BP18" s="70">
        <v>1</v>
      </c>
      <c r="BQ18" s="71">
        <f>PRODUCT(BN18:BO18)+BP18</f>
        <v>3</v>
      </c>
      <c r="BR18" s="210"/>
    </row>
    <row r="19" spans="2:70" s="74" customFormat="1" ht="88.5" customHeight="1">
      <c r="B19" s="227"/>
      <c r="C19" s="315"/>
      <c r="D19" s="315"/>
      <c r="E19" s="315"/>
      <c r="F19" s="315"/>
      <c r="G19" s="315"/>
      <c r="H19" s="316"/>
      <c r="I19" s="232" t="s">
        <v>76</v>
      </c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4"/>
      <c r="AC19" s="69">
        <v>3</v>
      </c>
      <c r="AD19" s="76">
        <v>3</v>
      </c>
      <c r="AE19" s="70">
        <v>2</v>
      </c>
      <c r="AF19" s="71">
        <f>PRODUCT(AC19:AD19)+AE19</f>
        <v>11</v>
      </c>
      <c r="AG19" s="235" t="s">
        <v>85</v>
      </c>
      <c r="AH19" s="236"/>
      <c r="AI19" s="237"/>
      <c r="AJ19" s="238"/>
      <c r="AK19" s="236"/>
      <c r="AL19" s="237"/>
      <c r="AM19" s="238"/>
      <c r="AN19" s="236"/>
      <c r="AO19" s="239"/>
      <c r="AP19" s="240"/>
      <c r="AQ19" s="233"/>
      <c r="AR19" s="233"/>
      <c r="AS19" s="233"/>
      <c r="AT19" s="233"/>
      <c r="AU19" s="233"/>
      <c r="AV19" s="233"/>
      <c r="AW19" s="241"/>
      <c r="AX19" s="232" t="s">
        <v>201</v>
      </c>
      <c r="AY19" s="233"/>
      <c r="AZ19" s="233"/>
      <c r="BA19" s="233"/>
      <c r="BB19" s="233"/>
      <c r="BC19" s="233"/>
      <c r="BD19" s="233"/>
      <c r="BE19" s="241"/>
      <c r="BF19" s="238" t="s">
        <v>199</v>
      </c>
      <c r="BG19" s="236"/>
      <c r="BH19" s="236"/>
      <c r="BI19" s="236"/>
      <c r="BJ19" s="236"/>
      <c r="BK19" s="236"/>
      <c r="BL19" s="236"/>
      <c r="BM19" s="239"/>
      <c r="BN19" s="75">
        <v>2</v>
      </c>
      <c r="BO19" s="76">
        <v>3</v>
      </c>
      <c r="BP19" s="76">
        <v>2</v>
      </c>
      <c r="BQ19" s="77">
        <f t="shared" si="1"/>
        <v>8</v>
      </c>
      <c r="BR19" s="210"/>
    </row>
    <row r="20" spans="2:70" s="74" customFormat="1" ht="76.5" customHeight="1">
      <c r="B20" s="227"/>
      <c r="C20" s="315"/>
      <c r="D20" s="315"/>
      <c r="E20" s="315"/>
      <c r="F20" s="315"/>
      <c r="G20" s="315"/>
      <c r="H20" s="316"/>
      <c r="I20" s="232" t="s">
        <v>77</v>
      </c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4"/>
      <c r="AC20" s="72">
        <v>1</v>
      </c>
      <c r="AD20" s="76">
        <v>3</v>
      </c>
      <c r="AE20" s="73">
        <v>2</v>
      </c>
      <c r="AF20" s="71">
        <f t="shared" ref="AF20:AF28" si="3">PRODUCT(AC20:AD20)+AE20</f>
        <v>5</v>
      </c>
      <c r="AG20" s="235"/>
      <c r="AH20" s="236"/>
      <c r="AI20" s="237"/>
      <c r="AJ20" s="238" t="s">
        <v>66</v>
      </c>
      <c r="AK20" s="236"/>
      <c r="AL20" s="237"/>
      <c r="AM20" s="238"/>
      <c r="AN20" s="236"/>
      <c r="AO20" s="239"/>
      <c r="AP20" s="240" t="s">
        <v>163</v>
      </c>
      <c r="AQ20" s="233"/>
      <c r="AR20" s="233"/>
      <c r="AS20" s="233"/>
      <c r="AT20" s="233"/>
      <c r="AU20" s="233"/>
      <c r="AV20" s="233"/>
      <c r="AW20" s="241"/>
      <c r="AX20" s="232" t="s">
        <v>89</v>
      </c>
      <c r="AY20" s="233"/>
      <c r="AZ20" s="233"/>
      <c r="BA20" s="233"/>
      <c r="BB20" s="233"/>
      <c r="BC20" s="233"/>
      <c r="BD20" s="233"/>
      <c r="BE20" s="241"/>
      <c r="BF20" s="238" t="s">
        <v>92</v>
      </c>
      <c r="BG20" s="236"/>
      <c r="BH20" s="236"/>
      <c r="BI20" s="236"/>
      <c r="BJ20" s="236"/>
      <c r="BK20" s="236"/>
      <c r="BL20" s="236"/>
      <c r="BM20" s="239"/>
      <c r="BN20" s="75">
        <v>1</v>
      </c>
      <c r="BO20" s="76">
        <v>3</v>
      </c>
      <c r="BP20" s="76">
        <v>1</v>
      </c>
      <c r="BQ20" s="77">
        <f t="shared" si="1"/>
        <v>4</v>
      </c>
      <c r="BR20" s="210"/>
    </row>
    <row r="21" spans="2:70" s="74" customFormat="1" ht="105" customHeight="1">
      <c r="B21" s="227"/>
      <c r="C21" s="315"/>
      <c r="D21" s="315"/>
      <c r="E21" s="315"/>
      <c r="F21" s="315"/>
      <c r="G21" s="315"/>
      <c r="H21" s="316"/>
      <c r="I21" s="232" t="s">
        <v>78</v>
      </c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4"/>
      <c r="AC21" s="72">
        <v>3</v>
      </c>
      <c r="AD21" s="73">
        <v>1</v>
      </c>
      <c r="AE21" s="73">
        <v>1</v>
      </c>
      <c r="AF21" s="71">
        <f t="shared" si="3"/>
        <v>4</v>
      </c>
      <c r="AG21" s="235" t="s">
        <v>63</v>
      </c>
      <c r="AH21" s="236"/>
      <c r="AI21" s="237"/>
      <c r="AJ21" s="238"/>
      <c r="AK21" s="236"/>
      <c r="AL21" s="237"/>
      <c r="AM21" s="238"/>
      <c r="AN21" s="236"/>
      <c r="AO21" s="239"/>
      <c r="AP21" s="240"/>
      <c r="AQ21" s="233"/>
      <c r="AR21" s="233"/>
      <c r="AS21" s="233"/>
      <c r="AT21" s="233"/>
      <c r="AU21" s="233"/>
      <c r="AV21" s="233"/>
      <c r="AW21" s="241"/>
      <c r="AX21" s="232"/>
      <c r="AY21" s="233"/>
      <c r="AZ21" s="233"/>
      <c r="BA21" s="233"/>
      <c r="BB21" s="233"/>
      <c r="BC21" s="233"/>
      <c r="BD21" s="233"/>
      <c r="BE21" s="241"/>
      <c r="BF21" s="238" t="s">
        <v>93</v>
      </c>
      <c r="BG21" s="236"/>
      <c r="BH21" s="236"/>
      <c r="BI21" s="236"/>
      <c r="BJ21" s="236"/>
      <c r="BK21" s="236"/>
      <c r="BL21" s="236"/>
      <c r="BM21" s="239"/>
      <c r="BN21" s="75">
        <v>2</v>
      </c>
      <c r="BO21" s="73">
        <v>1</v>
      </c>
      <c r="BP21" s="73">
        <v>1</v>
      </c>
      <c r="BQ21" s="71">
        <f t="shared" si="1"/>
        <v>3</v>
      </c>
      <c r="BR21" s="210"/>
    </row>
    <row r="22" spans="2:70" s="74" customFormat="1" ht="50.25" customHeight="1">
      <c r="B22" s="227"/>
      <c r="C22" s="315"/>
      <c r="D22" s="315"/>
      <c r="E22" s="315"/>
      <c r="F22" s="315"/>
      <c r="G22" s="315"/>
      <c r="H22" s="316"/>
      <c r="I22" s="232" t="s">
        <v>79</v>
      </c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4"/>
      <c r="AC22" s="72">
        <v>2</v>
      </c>
      <c r="AD22" s="73">
        <v>2</v>
      </c>
      <c r="AE22" s="73">
        <v>2</v>
      </c>
      <c r="AF22" s="71">
        <f t="shared" si="3"/>
        <v>6</v>
      </c>
      <c r="AG22" s="235" t="s">
        <v>86</v>
      </c>
      <c r="AH22" s="236"/>
      <c r="AI22" s="237"/>
      <c r="AJ22" s="238" t="s">
        <v>66</v>
      </c>
      <c r="AK22" s="236"/>
      <c r="AL22" s="237"/>
      <c r="AM22" s="238"/>
      <c r="AN22" s="236"/>
      <c r="AO22" s="239"/>
      <c r="AP22" s="240" t="s">
        <v>164</v>
      </c>
      <c r="AQ22" s="233"/>
      <c r="AR22" s="233"/>
      <c r="AS22" s="233"/>
      <c r="AT22" s="233"/>
      <c r="AU22" s="233"/>
      <c r="AV22" s="233"/>
      <c r="AW22" s="241"/>
      <c r="AX22" s="232"/>
      <c r="AY22" s="233"/>
      <c r="AZ22" s="233"/>
      <c r="BA22" s="233"/>
      <c r="BB22" s="233"/>
      <c r="BC22" s="233"/>
      <c r="BD22" s="233"/>
      <c r="BE22" s="241"/>
      <c r="BF22" s="232" t="s">
        <v>94</v>
      </c>
      <c r="BG22" s="233"/>
      <c r="BH22" s="233"/>
      <c r="BI22" s="233"/>
      <c r="BJ22" s="233"/>
      <c r="BK22" s="233"/>
      <c r="BL22" s="233"/>
      <c r="BM22" s="234"/>
      <c r="BN22" s="75">
        <v>1</v>
      </c>
      <c r="BO22" s="76">
        <v>4</v>
      </c>
      <c r="BP22" s="73">
        <v>1</v>
      </c>
      <c r="BQ22" s="77">
        <f t="shared" si="1"/>
        <v>5</v>
      </c>
      <c r="BR22" s="210"/>
    </row>
    <row r="23" spans="2:70" s="74" customFormat="1" ht="63" customHeight="1">
      <c r="B23" s="227"/>
      <c r="C23" s="315"/>
      <c r="D23" s="315"/>
      <c r="E23" s="315"/>
      <c r="F23" s="315"/>
      <c r="G23" s="315"/>
      <c r="H23" s="316"/>
      <c r="I23" s="232" t="s">
        <v>80</v>
      </c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4"/>
      <c r="AC23" s="72">
        <v>2</v>
      </c>
      <c r="AD23" s="73">
        <v>2</v>
      </c>
      <c r="AE23" s="73">
        <v>2</v>
      </c>
      <c r="AF23" s="71">
        <f t="shared" si="3"/>
        <v>6</v>
      </c>
      <c r="AG23" s="235"/>
      <c r="AH23" s="236"/>
      <c r="AI23" s="237"/>
      <c r="AJ23" s="238" t="s">
        <v>66</v>
      </c>
      <c r="AK23" s="236"/>
      <c r="AL23" s="237"/>
      <c r="AM23" s="238" t="s">
        <v>64</v>
      </c>
      <c r="AN23" s="236"/>
      <c r="AO23" s="239"/>
      <c r="AP23" s="240" t="s">
        <v>158</v>
      </c>
      <c r="AQ23" s="233"/>
      <c r="AR23" s="233"/>
      <c r="AS23" s="233"/>
      <c r="AT23" s="233"/>
      <c r="AU23" s="233"/>
      <c r="AV23" s="233"/>
      <c r="AW23" s="241"/>
      <c r="AX23" s="232"/>
      <c r="AY23" s="233"/>
      <c r="AZ23" s="233"/>
      <c r="BA23" s="233"/>
      <c r="BB23" s="233"/>
      <c r="BC23" s="233"/>
      <c r="BD23" s="233"/>
      <c r="BE23" s="241"/>
      <c r="BF23" s="238" t="s">
        <v>149</v>
      </c>
      <c r="BG23" s="236"/>
      <c r="BH23" s="236"/>
      <c r="BI23" s="236"/>
      <c r="BJ23" s="236"/>
      <c r="BK23" s="236"/>
      <c r="BL23" s="236"/>
      <c r="BM23" s="239"/>
      <c r="BN23" s="75">
        <v>1</v>
      </c>
      <c r="BO23" s="73">
        <v>2</v>
      </c>
      <c r="BP23" s="73">
        <v>2</v>
      </c>
      <c r="BQ23" s="71">
        <f t="shared" si="1"/>
        <v>4</v>
      </c>
      <c r="BR23" s="210"/>
    </row>
    <row r="24" spans="2:70" s="74" customFormat="1" ht="83.25" customHeight="1">
      <c r="B24" s="227"/>
      <c r="C24" s="315"/>
      <c r="D24" s="315"/>
      <c r="E24" s="315"/>
      <c r="F24" s="315"/>
      <c r="G24" s="315"/>
      <c r="H24" s="316"/>
      <c r="I24" s="232" t="s">
        <v>81</v>
      </c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4"/>
      <c r="AC24" s="72">
        <v>2</v>
      </c>
      <c r="AD24" s="73">
        <v>5</v>
      </c>
      <c r="AE24" s="126">
        <v>3</v>
      </c>
      <c r="AF24" s="71">
        <f t="shared" si="3"/>
        <v>13</v>
      </c>
      <c r="AG24" s="235" t="s">
        <v>86</v>
      </c>
      <c r="AH24" s="236"/>
      <c r="AI24" s="237"/>
      <c r="AJ24" s="238" t="s">
        <v>66</v>
      </c>
      <c r="AK24" s="236"/>
      <c r="AL24" s="237"/>
      <c r="AM24" s="238" t="s">
        <v>64</v>
      </c>
      <c r="AN24" s="236"/>
      <c r="AO24" s="239"/>
      <c r="AP24" s="240"/>
      <c r="AQ24" s="233"/>
      <c r="AR24" s="233"/>
      <c r="AS24" s="233"/>
      <c r="AT24" s="233"/>
      <c r="AU24" s="233"/>
      <c r="AV24" s="233"/>
      <c r="AW24" s="241"/>
      <c r="AX24" s="232" t="s">
        <v>90</v>
      </c>
      <c r="AY24" s="233"/>
      <c r="AZ24" s="233"/>
      <c r="BA24" s="233"/>
      <c r="BB24" s="233"/>
      <c r="BC24" s="233"/>
      <c r="BD24" s="233"/>
      <c r="BE24" s="241"/>
      <c r="BF24" s="238" t="s">
        <v>95</v>
      </c>
      <c r="BG24" s="236"/>
      <c r="BH24" s="236"/>
      <c r="BI24" s="236"/>
      <c r="BJ24" s="236"/>
      <c r="BK24" s="236"/>
      <c r="BL24" s="236"/>
      <c r="BM24" s="239"/>
      <c r="BN24" s="75">
        <v>2</v>
      </c>
      <c r="BO24" s="76">
        <v>4</v>
      </c>
      <c r="BP24" s="73">
        <v>2</v>
      </c>
      <c r="BQ24" s="78">
        <f t="shared" si="1"/>
        <v>10</v>
      </c>
      <c r="BR24" s="210"/>
    </row>
    <row r="25" spans="2:70" s="74" customFormat="1" ht="77.25" customHeight="1" thickBot="1">
      <c r="B25" s="227"/>
      <c r="C25" s="315"/>
      <c r="D25" s="315"/>
      <c r="E25" s="315"/>
      <c r="F25" s="315"/>
      <c r="G25" s="315"/>
      <c r="H25" s="316"/>
      <c r="I25" s="232" t="s">
        <v>82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4"/>
      <c r="AC25" s="72">
        <v>3</v>
      </c>
      <c r="AD25" s="73">
        <v>4</v>
      </c>
      <c r="AE25" s="126">
        <v>3</v>
      </c>
      <c r="AF25" s="71">
        <f t="shared" si="3"/>
        <v>15</v>
      </c>
      <c r="AG25" s="235" t="s">
        <v>87</v>
      </c>
      <c r="AH25" s="236"/>
      <c r="AI25" s="237"/>
      <c r="AJ25" s="238"/>
      <c r="AK25" s="236"/>
      <c r="AL25" s="237"/>
      <c r="AM25" s="238" t="s">
        <v>64</v>
      </c>
      <c r="AN25" s="236"/>
      <c r="AO25" s="239"/>
      <c r="AP25" s="240" t="s">
        <v>158</v>
      </c>
      <c r="AQ25" s="233"/>
      <c r="AR25" s="233"/>
      <c r="AS25" s="233"/>
      <c r="AT25" s="233"/>
      <c r="AU25" s="233"/>
      <c r="AV25" s="233"/>
      <c r="AW25" s="241"/>
      <c r="AX25" s="232"/>
      <c r="AY25" s="233"/>
      <c r="AZ25" s="233"/>
      <c r="BA25" s="233"/>
      <c r="BB25" s="233"/>
      <c r="BC25" s="233"/>
      <c r="BD25" s="233"/>
      <c r="BE25" s="241"/>
      <c r="BF25" s="238" t="s">
        <v>96</v>
      </c>
      <c r="BG25" s="236"/>
      <c r="BH25" s="236"/>
      <c r="BI25" s="236"/>
      <c r="BJ25" s="236"/>
      <c r="BK25" s="236"/>
      <c r="BL25" s="236"/>
      <c r="BM25" s="239"/>
      <c r="BN25" s="75">
        <v>2</v>
      </c>
      <c r="BO25" s="73">
        <v>4</v>
      </c>
      <c r="BP25" s="126">
        <v>3</v>
      </c>
      <c r="BQ25" s="71">
        <f t="shared" si="1"/>
        <v>11</v>
      </c>
      <c r="BR25" s="210"/>
    </row>
    <row r="26" spans="2:70" s="74" customFormat="1" ht="56.25" customHeight="1" thickTop="1">
      <c r="B26" s="227"/>
      <c r="C26" s="315"/>
      <c r="D26" s="315"/>
      <c r="E26" s="315"/>
      <c r="F26" s="315"/>
      <c r="G26" s="315"/>
      <c r="H26" s="316"/>
      <c r="I26" s="232" t="s">
        <v>53</v>
      </c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4"/>
      <c r="AC26" s="72">
        <v>3</v>
      </c>
      <c r="AD26" s="76">
        <v>3</v>
      </c>
      <c r="AE26" s="126">
        <v>3</v>
      </c>
      <c r="AF26" s="71">
        <f t="shared" si="3"/>
        <v>12</v>
      </c>
      <c r="AG26" s="235" t="s">
        <v>61</v>
      </c>
      <c r="AH26" s="236"/>
      <c r="AI26" s="237"/>
      <c r="AJ26" s="238" t="s">
        <v>62</v>
      </c>
      <c r="AK26" s="236"/>
      <c r="AL26" s="237"/>
      <c r="AM26" s="238"/>
      <c r="AN26" s="236"/>
      <c r="AO26" s="239"/>
      <c r="AP26" s="240" t="s">
        <v>165</v>
      </c>
      <c r="AQ26" s="233"/>
      <c r="AR26" s="233"/>
      <c r="AS26" s="233"/>
      <c r="AT26" s="233"/>
      <c r="AU26" s="233"/>
      <c r="AV26" s="233"/>
      <c r="AW26" s="241"/>
      <c r="AX26" s="238" t="s">
        <v>200</v>
      </c>
      <c r="AY26" s="236"/>
      <c r="AZ26" s="236"/>
      <c r="BA26" s="236"/>
      <c r="BB26" s="236"/>
      <c r="BC26" s="236"/>
      <c r="BD26" s="236"/>
      <c r="BE26" s="237"/>
      <c r="BF26" s="238" t="s">
        <v>148</v>
      </c>
      <c r="BG26" s="236"/>
      <c r="BH26" s="236"/>
      <c r="BI26" s="236"/>
      <c r="BJ26" s="236"/>
      <c r="BK26" s="236"/>
      <c r="BL26" s="236"/>
      <c r="BM26" s="239"/>
      <c r="BN26" s="75">
        <v>2</v>
      </c>
      <c r="BO26" s="76">
        <v>3</v>
      </c>
      <c r="BP26" s="73">
        <v>2</v>
      </c>
      <c r="BQ26" s="79">
        <f t="shared" ref="BQ26:BQ36" si="4">PRODUCT(BN26:BO26)+BP26</f>
        <v>8</v>
      </c>
      <c r="BR26" s="210"/>
    </row>
    <row r="27" spans="2:70" s="74" customFormat="1" ht="49.5" customHeight="1">
      <c r="B27" s="227"/>
      <c r="C27" s="315"/>
      <c r="D27" s="315"/>
      <c r="E27" s="315"/>
      <c r="F27" s="315"/>
      <c r="G27" s="315"/>
      <c r="H27" s="316"/>
      <c r="I27" s="232" t="s">
        <v>83</v>
      </c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4"/>
      <c r="AC27" s="51">
        <v>2</v>
      </c>
      <c r="AD27" s="52">
        <v>3</v>
      </c>
      <c r="AE27" s="52">
        <v>2</v>
      </c>
      <c r="AF27" s="83">
        <f t="shared" si="3"/>
        <v>8</v>
      </c>
      <c r="AG27" s="235"/>
      <c r="AH27" s="236"/>
      <c r="AI27" s="237"/>
      <c r="AJ27" s="238" t="s">
        <v>62</v>
      </c>
      <c r="AK27" s="236"/>
      <c r="AL27" s="237"/>
      <c r="AM27" s="238" t="s">
        <v>64</v>
      </c>
      <c r="AN27" s="236"/>
      <c r="AO27" s="239"/>
      <c r="AP27" s="240" t="s">
        <v>163</v>
      </c>
      <c r="AQ27" s="233"/>
      <c r="AR27" s="233"/>
      <c r="AS27" s="233"/>
      <c r="AT27" s="233"/>
      <c r="AU27" s="233"/>
      <c r="AV27" s="233"/>
      <c r="AW27" s="241"/>
      <c r="AX27" s="232" t="s">
        <v>89</v>
      </c>
      <c r="AY27" s="233"/>
      <c r="AZ27" s="233"/>
      <c r="BA27" s="233"/>
      <c r="BB27" s="233"/>
      <c r="BC27" s="233"/>
      <c r="BD27" s="233"/>
      <c r="BE27" s="241"/>
      <c r="BF27" s="238" t="s">
        <v>97</v>
      </c>
      <c r="BG27" s="236"/>
      <c r="BH27" s="236"/>
      <c r="BI27" s="236"/>
      <c r="BJ27" s="236"/>
      <c r="BK27" s="236"/>
      <c r="BL27" s="236"/>
      <c r="BM27" s="239"/>
      <c r="BN27" s="51">
        <v>2</v>
      </c>
      <c r="BO27" s="52">
        <v>3</v>
      </c>
      <c r="BP27" s="93">
        <v>1</v>
      </c>
      <c r="BQ27" s="83">
        <f t="shared" si="4"/>
        <v>7</v>
      </c>
      <c r="BR27" s="210"/>
    </row>
    <row r="28" spans="2:70" s="74" customFormat="1" ht="49.5" customHeight="1" thickBot="1">
      <c r="B28" s="227"/>
      <c r="C28" s="315"/>
      <c r="D28" s="315"/>
      <c r="E28" s="315"/>
      <c r="F28" s="315"/>
      <c r="G28" s="315"/>
      <c r="H28" s="316"/>
      <c r="I28" s="217" t="s">
        <v>84</v>
      </c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9"/>
      <c r="AC28" s="51">
        <v>2</v>
      </c>
      <c r="AD28" s="52">
        <v>2</v>
      </c>
      <c r="AE28" s="52">
        <v>2</v>
      </c>
      <c r="AF28" s="53">
        <f t="shared" si="3"/>
        <v>6</v>
      </c>
      <c r="AG28" s="220" t="s">
        <v>88</v>
      </c>
      <c r="AH28" s="221"/>
      <c r="AI28" s="222"/>
      <c r="AJ28" s="238" t="s">
        <v>62</v>
      </c>
      <c r="AK28" s="236"/>
      <c r="AL28" s="237"/>
      <c r="AM28" s="225"/>
      <c r="AN28" s="221"/>
      <c r="AO28" s="226"/>
      <c r="AP28" s="224" t="s">
        <v>164</v>
      </c>
      <c r="AQ28" s="218"/>
      <c r="AR28" s="218"/>
      <c r="AS28" s="218"/>
      <c r="AT28" s="218"/>
      <c r="AU28" s="218"/>
      <c r="AV28" s="218"/>
      <c r="AW28" s="223"/>
      <c r="AX28" s="217"/>
      <c r="AY28" s="218"/>
      <c r="AZ28" s="218"/>
      <c r="BA28" s="218"/>
      <c r="BB28" s="218"/>
      <c r="BC28" s="218"/>
      <c r="BD28" s="218"/>
      <c r="BE28" s="223"/>
      <c r="BF28" s="247" t="s">
        <v>94</v>
      </c>
      <c r="BG28" s="248"/>
      <c r="BH28" s="248"/>
      <c r="BI28" s="248"/>
      <c r="BJ28" s="248"/>
      <c r="BK28" s="248"/>
      <c r="BL28" s="248"/>
      <c r="BM28" s="287"/>
      <c r="BN28" s="127">
        <v>1</v>
      </c>
      <c r="BO28" s="55">
        <v>2</v>
      </c>
      <c r="BP28" s="55">
        <v>2</v>
      </c>
      <c r="BQ28" s="64">
        <f t="shared" si="4"/>
        <v>4</v>
      </c>
      <c r="BR28" s="251"/>
    </row>
    <row r="29" spans="2:70" s="74" customFormat="1" ht="93" customHeight="1" thickTop="1">
      <c r="B29" s="227"/>
      <c r="C29" s="311" t="s">
        <v>98</v>
      </c>
      <c r="D29" s="312"/>
      <c r="E29" s="312"/>
      <c r="F29" s="312"/>
      <c r="G29" s="312"/>
      <c r="H29" s="313"/>
      <c r="I29" s="268" t="s">
        <v>75</v>
      </c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69"/>
      <c r="AC29" s="80">
        <v>2</v>
      </c>
      <c r="AD29" s="81">
        <v>1</v>
      </c>
      <c r="AE29" s="81">
        <v>2</v>
      </c>
      <c r="AF29" s="92">
        <f>PRODUCT(AC29:AD29)+AE29</f>
        <v>4</v>
      </c>
      <c r="AG29" s="270" t="s">
        <v>63</v>
      </c>
      <c r="AH29" s="230"/>
      <c r="AI29" s="271"/>
      <c r="AJ29" s="268"/>
      <c r="AK29" s="243"/>
      <c r="AL29" s="244"/>
      <c r="AM29" s="268"/>
      <c r="AN29" s="243"/>
      <c r="AO29" s="269"/>
      <c r="AP29" s="242"/>
      <c r="AQ29" s="243"/>
      <c r="AR29" s="243"/>
      <c r="AS29" s="243"/>
      <c r="AT29" s="243"/>
      <c r="AU29" s="243"/>
      <c r="AV29" s="243"/>
      <c r="AW29" s="244"/>
      <c r="AX29" s="268"/>
      <c r="AY29" s="243"/>
      <c r="AZ29" s="243"/>
      <c r="BA29" s="243"/>
      <c r="BB29" s="243"/>
      <c r="BC29" s="243"/>
      <c r="BD29" s="243"/>
      <c r="BE29" s="244"/>
      <c r="BF29" s="196" t="s">
        <v>198</v>
      </c>
      <c r="BG29" s="197"/>
      <c r="BH29" s="197"/>
      <c r="BI29" s="197"/>
      <c r="BJ29" s="197"/>
      <c r="BK29" s="197"/>
      <c r="BL29" s="197"/>
      <c r="BM29" s="198"/>
      <c r="BN29" s="69">
        <v>2</v>
      </c>
      <c r="BO29" s="70">
        <v>1</v>
      </c>
      <c r="BP29" s="70">
        <v>1</v>
      </c>
      <c r="BQ29" s="71">
        <f>PRODUCT(BN29:BO29)+BP29</f>
        <v>3</v>
      </c>
      <c r="BR29" s="209" t="s">
        <v>178</v>
      </c>
    </row>
    <row r="30" spans="2:70" s="74" customFormat="1" ht="83.25" customHeight="1">
      <c r="B30" s="227"/>
      <c r="C30" s="314"/>
      <c r="D30" s="315"/>
      <c r="E30" s="315"/>
      <c r="F30" s="315"/>
      <c r="G30" s="315"/>
      <c r="H30" s="316"/>
      <c r="I30" s="232" t="s">
        <v>76</v>
      </c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4"/>
      <c r="AC30" s="128">
        <v>3</v>
      </c>
      <c r="AD30" s="73">
        <v>3</v>
      </c>
      <c r="AE30" s="70">
        <v>2</v>
      </c>
      <c r="AF30" s="71">
        <f>PRODUCT(AC30:AD30)+AE30</f>
        <v>11</v>
      </c>
      <c r="AG30" s="235" t="s">
        <v>85</v>
      </c>
      <c r="AH30" s="236"/>
      <c r="AI30" s="237"/>
      <c r="AJ30" s="238" t="s">
        <v>66</v>
      </c>
      <c r="AK30" s="236"/>
      <c r="AL30" s="237"/>
      <c r="AM30" s="232"/>
      <c r="AN30" s="233"/>
      <c r="AO30" s="234"/>
      <c r="AP30" s="240"/>
      <c r="AQ30" s="233"/>
      <c r="AR30" s="233"/>
      <c r="AS30" s="233"/>
      <c r="AT30" s="233"/>
      <c r="AU30" s="233"/>
      <c r="AV30" s="233"/>
      <c r="AW30" s="241"/>
      <c r="AX30" s="232" t="s">
        <v>201</v>
      </c>
      <c r="AY30" s="233"/>
      <c r="AZ30" s="233"/>
      <c r="BA30" s="233"/>
      <c r="BB30" s="233"/>
      <c r="BC30" s="233"/>
      <c r="BD30" s="233"/>
      <c r="BE30" s="241"/>
      <c r="BF30" s="238" t="s">
        <v>199</v>
      </c>
      <c r="BG30" s="236"/>
      <c r="BH30" s="236"/>
      <c r="BI30" s="236"/>
      <c r="BJ30" s="236"/>
      <c r="BK30" s="236"/>
      <c r="BL30" s="236"/>
      <c r="BM30" s="239"/>
      <c r="BN30" s="75">
        <v>2</v>
      </c>
      <c r="BO30" s="76">
        <v>3</v>
      </c>
      <c r="BP30" s="76">
        <v>2</v>
      </c>
      <c r="BQ30" s="77">
        <f t="shared" ref="BQ30:BQ32" si="5">PRODUCT(BN30:BO30)+BP30</f>
        <v>8</v>
      </c>
      <c r="BR30" s="210"/>
    </row>
    <row r="31" spans="2:70" s="74" customFormat="1" ht="65.25" customHeight="1">
      <c r="B31" s="227"/>
      <c r="C31" s="314"/>
      <c r="D31" s="315"/>
      <c r="E31" s="315"/>
      <c r="F31" s="315"/>
      <c r="G31" s="315"/>
      <c r="H31" s="316"/>
      <c r="I31" s="232" t="s">
        <v>79</v>
      </c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4"/>
      <c r="AC31" s="72">
        <v>2</v>
      </c>
      <c r="AD31" s="73">
        <v>2</v>
      </c>
      <c r="AE31" s="73">
        <v>2</v>
      </c>
      <c r="AF31" s="71">
        <f t="shared" ref="AF31:AF32" si="6">PRODUCT(AC31:AD31)+AE31</f>
        <v>6</v>
      </c>
      <c r="AG31" s="235" t="s">
        <v>86</v>
      </c>
      <c r="AH31" s="236"/>
      <c r="AI31" s="237"/>
      <c r="AJ31" s="238" t="s">
        <v>66</v>
      </c>
      <c r="AK31" s="236"/>
      <c r="AL31" s="237"/>
      <c r="AM31" s="232"/>
      <c r="AN31" s="233"/>
      <c r="AO31" s="234"/>
      <c r="AP31" s="240" t="s">
        <v>166</v>
      </c>
      <c r="AQ31" s="233"/>
      <c r="AR31" s="233"/>
      <c r="AS31" s="233"/>
      <c r="AT31" s="233"/>
      <c r="AU31" s="233"/>
      <c r="AV31" s="233"/>
      <c r="AW31" s="241"/>
      <c r="AX31" s="232"/>
      <c r="AY31" s="233"/>
      <c r="AZ31" s="233"/>
      <c r="BA31" s="233"/>
      <c r="BB31" s="233"/>
      <c r="BC31" s="233"/>
      <c r="BD31" s="233"/>
      <c r="BE31" s="241"/>
      <c r="BF31" s="232" t="s">
        <v>94</v>
      </c>
      <c r="BG31" s="233"/>
      <c r="BH31" s="233"/>
      <c r="BI31" s="233"/>
      <c r="BJ31" s="233"/>
      <c r="BK31" s="233"/>
      <c r="BL31" s="233"/>
      <c r="BM31" s="234"/>
      <c r="BN31" s="75">
        <v>1</v>
      </c>
      <c r="BO31" s="76">
        <v>4</v>
      </c>
      <c r="BP31" s="73">
        <v>1</v>
      </c>
      <c r="BQ31" s="77">
        <f t="shared" si="5"/>
        <v>5</v>
      </c>
      <c r="BR31" s="210"/>
    </row>
    <row r="32" spans="2:70" s="74" customFormat="1" ht="55.5" customHeight="1" thickBot="1">
      <c r="B32" s="227"/>
      <c r="C32" s="314"/>
      <c r="D32" s="315"/>
      <c r="E32" s="315"/>
      <c r="F32" s="315"/>
      <c r="G32" s="315"/>
      <c r="H32" s="316"/>
      <c r="I32" s="217" t="s">
        <v>84</v>
      </c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9"/>
      <c r="AC32" s="51">
        <v>2</v>
      </c>
      <c r="AD32" s="52">
        <v>2</v>
      </c>
      <c r="AE32" s="52">
        <v>2</v>
      </c>
      <c r="AF32" s="53">
        <f t="shared" si="6"/>
        <v>6</v>
      </c>
      <c r="AG32" s="220" t="s">
        <v>88</v>
      </c>
      <c r="AH32" s="221"/>
      <c r="AI32" s="222"/>
      <c r="AJ32" s="225" t="s">
        <v>62</v>
      </c>
      <c r="AK32" s="221"/>
      <c r="AL32" s="222"/>
      <c r="AM32" s="217"/>
      <c r="AN32" s="218"/>
      <c r="AO32" s="219"/>
      <c r="AP32" s="224" t="s">
        <v>166</v>
      </c>
      <c r="AQ32" s="218"/>
      <c r="AR32" s="218"/>
      <c r="AS32" s="218"/>
      <c r="AT32" s="218"/>
      <c r="AU32" s="218"/>
      <c r="AV32" s="218"/>
      <c r="AW32" s="223"/>
      <c r="AX32" s="217"/>
      <c r="AY32" s="218"/>
      <c r="AZ32" s="218"/>
      <c r="BA32" s="218"/>
      <c r="BB32" s="218"/>
      <c r="BC32" s="218"/>
      <c r="BD32" s="218"/>
      <c r="BE32" s="223"/>
      <c r="BF32" s="217"/>
      <c r="BG32" s="218"/>
      <c r="BH32" s="218"/>
      <c r="BI32" s="218"/>
      <c r="BJ32" s="218"/>
      <c r="BK32" s="218"/>
      <c r="BL32" s="218"/>
      <c r="BM32" s="219"/>
      <c r="BN32" s="67">
        <v>1</v>
      </c>
      <c r="BO32" s="52">
        <v>2</v>
      </c>
      <c r="BP32" s="52">
        <v>2</v>
      </c>
      <c r="BQ32" s="53">
        <f t="shared" si="5"/>
        <v>4</v>
      </c>
      <c r="BR32" s="210"/>
    </row>
    <row r="33" spans="2:70" s="74" customFormat="1" ht="88.5" customHeight="1" thickTop="1" thickBot="1">
      <c r="B33" s="227"/>
      <c r="C33" s="347" t="s">
        <v>99</v>
      </c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348"/>
      <c r="AM33" s="348"/>
      <c r="AN33" s="348"/>
      <c r="AO33" s="348"/>
      <c r="AP33" s="348"/>
      <c r="AQ33" s="348"/>
      <c r="AR33" s="348"/>
      <c r="AS33" s="348"/>
      <c r="AT33" s="348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48"/>
      <c r="BF33" s="348"/>
      <c r="BG33" s="348"/>
      <c r="BH33" s="348"/>
      <c r="BI33" s="348"/>
      <c r="BJ33" s="348"/>
      <c r="BK33" s="348"/>
      <c r="BL33" s="348"/>
      <c r="BM33" s="348"/>
      <c r="BN33" s="348"/>
      <c r="BO33" s="348"/>
      <c r="BP33" s="348"/>
      <c r="BQ33" s="349"/>
      <c r="BR33" s="370" t="s">
        <v>179</v>
      </c>
    </row>
    <row r="34" spans="2:70" s="74" customFormat="1" ht="45" customHeight="1" thickTop="1">
      <c r="B34" s="227"/>
      <c r="C34" s="214" t="s">
        <v>100</v>
      </c>
      <c r="D34" s="215"/>
      <c r="E34" s="215"/>
      <c r="F34" s="215"/>
      <c r="G34" s="215"/>
      <c r="H34" s="216"/>
      <c r="I34" s="196" t="s">
        <v>101</v>
      </c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69">
        <v>1</v>
      </c>
      <c r="AD34" s="70">
        <v>2</v>
      </c>
      <c r="AE34" s="70">
        <v>1</v>
      </c>
      <c r="AF34" s="71">
        <f t="shared" ref="AF34:AF62" si="7">PRODUCT(AC34:AD34)+AE34</f>
        <v>3</v>
      </c>
      <c r="AG34" s="294" t="s">
        <v>61</v>
      </c>
      <c r="AH34" s="203"/>
      <c r="AI34" s="205"/>
      <c r="AJ34" s="196" t="s">
        <v>66</v>
      </c>
      <c r="AK34" s="197"/>
      <c r="AL34" s="267"/>
      <c r="AM34" s="196"/>
      <c r="AN34" s="197"/>
      <c r="AO34" s="198"/>
      <c r="AP34" s="283"/>
      <c r="AQ34" s="197"/>
      <c r="AR34" s="197"/>
      <c r="AS34" s="197"/>
      <c r="AT34" s="197"/>
      <c r="AU34" s="197"/>
      <c r="AV34" s="197"/>
      <c r="AW34" s="267"/>
      <c r="AX34" s="196"/>
      <c r="AY34" s="197"/>
      <c r="AZ34" s="197"/>
      <c r="BA34" s="197"/>
      <c r="BB34" s="197"/>
      <c r="BC34" s="197"/>
      <c r="BD34" s="197"/>
      <c r="BE34" s="267"/>
      <c r="BF34" s="202" t="s">
        <v>103</v>
      </c>
      <c r="BG34" s="203"/>
      <c r="BH34" s="203"/>
      <c r="BI34" s="203"/>
      <c r="BJ34" s="203"/>
      <c r="BK34" s="203"/>
      <c r="BL34" s="203"/>
      <c r="BM34" s="203"/>
      <c r="BN34" s="69">
        <v>1</v>
      </c>
      <c r="BO34" s="70">
        <v>2</v>
      </c>
      <c r="BP34" s="70">
        <v>1</v>
      </c>
      <c r="BQ34" s="71">
        <f t="shared" si="4"/>
        <v>3</v>
      </c>
      <c r="BR34" s="210"/>
    </row>
    <row r="35" spans="2:70" s="74" customFormat="1" ht="64.5" customHeight="1">
      <c r="B35" s="227"/>
      <c r="C35" s="214"/>
      <c r="D35" s="215"/>
      <c r="E35" s="215"/>
      <c r="F35" s="215"/>
      <c r="G35" s="215"/>
      <c r="H35" s="216"/>
      <c r="I35" s="217" t="s">
        <v>192</v>
      </c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108">
        <v>1</v>
      </c>
      <c r="AD35" s="73">
        <v>1</v>
      </c>
      <c r="AE35" s="52">
        <v>1</v>
      </c>
      <c r="AF35" s="53">
        <f t="shared" si="7"/>
        <v>2</v>
      </c>
      <c r="AG35" s="220" t="s">
        <v>61</v>
      </c>
      <c r="AH35" s="221"/>
      <c r="AI35" s="222"/>
      <c r="AJ35" s="238" t="s">
        <v>62</v>
      </c>
      <c r="AK35" s="236"/>
      <c r="AL35" s="237"/>
      <c r="AM35" s="217"/>
      <c r="AN35" s="218"/>
      <c r="AO35" s="219"/>
      <c r="AP35" s="224"/>
      <c r="AQ35" s="218"/>
      <c r="AR35" s="218"/>
      <c r="AS35" s="218"/>
      <c r="AT35" s="218"/>
      <c r="AU35" s="218"/>
      <c r="AV35" s="218"/>
      <c r="AW35" s="223"/>
      <c r="AX35" s="217"/>
      <c r="AY35" s="218"/>
      <c r="AZ35" s="218"/>
      <c r="BA35" s="218"/>
      <c r="BB35" s="218"/>
      <c r="BC35" s="218"/>
      <c r="BD35" s="218"/>
      <c r="BE35" s="223"/>
      <c r="BF35" s="225" t="s">
        <v>193</v>
      </c>
      <c r="BG35" s="221"/>
      <c r="BH35" s="221"/>
      <c r="BI35" s="221"/>
      <c r="BJ35" s="221"/>
      <c r="BK35" s="221"/>
      <c r="BL35" s="221"/>
      <c r="BM35" s="226"/>
      <c r="BN35" s="72">
        <v>1</v>
      </c>
      <c r="BO35" s="129">
        <v>1</v>
      </c>
      <c r="BP35" s="52">
        <v>1</v>
      </c>
      <c r="BQ35" s="53">
        <f t="shared" si="4"/>
        <v>2</v>
      </c>
      <c r="BR35" s="210"/>
    </row>
    <row r="36" spans="2:70" s="74" customFormat="1" ht="82.5" customHeight="1" thickBot="1">
      <c r="B36" s="227"/>
      <c r="C36" s="252"/>
      <c r="D36" s="253"/>
      <c r="E36" s="253"/>
      <c r="F36" s="253"/>
      <c r="G36" s="253"/>
      <c r="H36" s="254"/>
      <c r="I36" s="217" t="s">
        <v>102</v>
      </c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51">
        <v>1</v>
      </c>
      <c r="AD36" s="52">
        <v>1</v>
      </c>
      <c r="AE36" s="52">
        <v>1</v>
      </c>
      <c r="AF36" s="65">
        <f t="shared" si="7"/>
        <v>2</v>
      </c>
      <c r="AG36" s="220" t="s">
        <v>61</v>
      </c>
      <c r="AH36" s="221"/>
      <c r="AI36" s="222"/>
      <c r="AJ36" s="196" t="s">
        <v>66</v>
      </c>
      <c r="AK36" s="197"/>
      <c r="AL36" s="267"/>
      <c r="AM36" s="217"/>
      <c r="AN36" s="218"/>
      <c r="AO36" s="219"/>
      <c r="AP36" s="240" t="s">
        <v>158</v>
      </c>
      <c r="AQ36" s="233"/>
      <c r="AR36" s="233"/>
      <c r="AS36" s="233"/>
      <c r="AT36" s="233"/>
      <c r="AU36" s="233"/>
      <c r="AV36" s="233"/>
      <c r="AW36" s="241"/>
      <c r="AX36" s="217"/>
      <c r="AY36" s="218"/>
      <c r="AZ36" s="218"/>
      <c r="BA36" s="218"/>
      <c r="BB36" s="218"/>
      <c r="BC36" s="218"/>
      <c r="BD36" s="218"/>
      <c r="BE36" s="223"/>
      <c r="BF36" s="225" t="s">
        <v>104</v>
      </c>
      <c r="BG36" s="221"/>
      <c r="BH36" s="221"/>
      <c r="BI36" s="221"/>
      <c r="BJ36" s="221"/>
      <c r="BK36" s="221"/>
      <c r="BL36" s="221"/>
      <c r="BM36" s="221"/>
      <c r="BN36" s="51">
        <v>1</v>
      </c>
      <c r="BO36" s="52">
        <v>1</v>
      </c>
      <c r="BP36" s="52">
        <v>1</v>
      </c>
      <c r="BQ36" s="65">
        <f t="shared" si="4"/>
        <v>2</v>
      </c>
      <c r="BR36" s="210"/>
    </row>
    <row r="37" spans="2:70" s="74" customFormat="1" ht="85.5" customHeight="1" thickTop="1" thickBot="1">
      <c r="B37" s="227"/>
      <c r="C37" s="211" t="s">
        <v>105</v>
      </c>
      <c r="D37" s="212"/>
      <c r="E37" s="212"/>
      <c r="F37" s="212"/>
      <c r="G37" s="212"/>
      <c r="H37" s="213"/>
      <c r="I37" s="296" t="s">
        <v>106</v>
      </c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8"/>
      <c r="AC37" s="96">
        <v>1</v>
      </c>
      <c r="AD37" s="97">
        <v>4</v>
      </c>
      <c r="AE37" s="97">
        <v>2</v>
      </c>
      <c r="AF37" s="112">
        <f t="shared" si="7"/>
        <v>6</v>
      </c>
      <c r="AG37" s="299" t="s">
        <v>61</v>
      </c>
      <c r="AH37" s="292"/>
      <c r="AI37" s="293"/>
      <c r="AJ37" s="300" t="s">
        <v>66</v>
      </c>
      <c r="AK37" s="301"/>
      <c r="AL37" s="302"/>
      <c r="AM37" s="300" t="s">
        <v>64</v>
      </c>
      <c r="AN37" s="301"/>
      <c r="AO37" s="303"/>
      <c r="AP37" s="304"/>
      <c r="AQ37" s="301"/>
      <c r="AR37" s="301"/>
      <c r="AS37" s="301"/>
      <c r="AT37" s="301"/>
      <c r="AU37" s="301"/>
      <c r="AV37" s="301"/>
      <c r="AW37" s="302"/>
      <c r="AX37" s="291"/>
      <c r="AY37" s="292"/>
      <c r="AZ37" s="292"/>
      <c r="BA37" s="292"/>
      <c r="BB37" s="292"/>
      <c r="BC37" s="292"/>
      <c r="BD37" s="292"/>
      <c r="BE37" s="293"/>
      <c r="BF37" s="291" t="s">
        <v>107</v>
      </c>
      <c r="BG37" s="292"/>
      <c r="BH37" s="292"/>
      <c r="BI37" s="292"/>
      <c r="BJ37" s="292"/>
      <c r="BK37" s="292"/>
      <c r="BL37" s="292"/>
      <c r="BM37" s="292"/>
      <c r="BN37" s="131">
        <v>1</v>
      </c>
      <c r="BO37" s="66">
        <v>2</v>
      </c>
      <c r="BP37" s="66">
        <v>1</v>
      </c>
      <c r="BQ37" s="130">
        <f>PRODUCT(BN37:BO37)+BP37</f>
        <v>3</v>
      </c>
      <c r="BR37" s="286"/>
    </row>
    <row r="38" spans="2:70" s="74" customFormat="1" ht="71.25" customHeight="1" thickTop="1">
      <c r="B38" s="227"/>
      <c r="C38" s="305" t="s">
        <v>108</v>
      </c>
      <c r="D38" s="306"/>
      <c r="E38" s="306"/>
      <c r="F38" s="306"/>
      <c r="G38" s="306"/>
      <c r="H38" s="307"/>
      <c r="I38" s="268" t="s">
        <v>106</v>
      </c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69"/>
      <c r="AC38" s="69">
        <v>1</v>
      </c>
      <c r="AD38" s="109">
        <v>3</v>
      </c>
      <c r="AE38" s="70">
        <v>2</v>
      </c>
      <c r="AF38" s="71">
        <f t="shared" si="7"/>
        <v>5</v>
      </c>
      <c r="AG38" s="294" t="s">
        <v>86</v>
      </c>
      <c r="AH38" s="203"/>
      <c r="AI38" s="205"/>
      <c r="AJ38" s="196" t="s">
        <v>66</v>
      </c>
      <c r="AK38" s="197"/>
      <c r="AL38" s="267"/>
      <c r="AM38" s="196" t="s">
        <v>64</v>
      </c>
      <c r="AN38" s="197"/>
      <c r="AO38" s="198"/>
      <c r="AP38" s="283"/>
      <c r="AQ38" s="197"/>
      <c r="AR38" s="197"/>
      <c r="AS38" s="197"/>
      <c r="AT38" s="197"/>
      <c r="AU38" s="197"/>
      <c r="AV38" s="197"/>
      <c r="AW38" s="267"/>
      <c r="AX38" s="202"/>
      <c r="AY38" s="203"/>
      <c r="AZ38" s="203"/>
      <c r="BA38" s="203"/>
      <c r="BB38" s="203"/>
      <c r="BC38" s="203"/>
      <c r="BD38" s="203"/>
      <c r="BE38" s="203"/>
      <c r="BF38" s="202" t="s">
        <v>107</v>
      </c>
      <c r="BG38" s="203"/>
      <c r="BH38" s="203"/>
      <c r="BI38" s="203"/>
      <c r="BJ38" s="203"/>
      <c r="BK38" s="203"/>
      <c r="BL38" s="203"/>
      <c r="BM38" s="203"/>
      <c r="BN38" s="69">
        <v>1</v>
      </c>
      <c r="BO38" s="70">
        <v>3</v>
      </c>
      <c r="BP38" s="109">
        <v>1</v>
      </c>
      <c r="BQ38" s="71">
        <f t="shared" ref="BQ38" si="8">PRODUCT(BN38:BO38)+BP38</f>
        <v>4</v>
      </c>
      <c r="BR38" s="210"/>
    </row>
    <row r="39" spans="2:70" s="74" customFormat="1" ht="54.75" customHeight="1" thickBot="1">
      <c r="B39" s="227"/>
      <c r="C39" s="308"/>
      <c r="D39" s="309"/>
      <c r="E39" s="309"/>
      <c r="F39" s="309"/>
      <c r="G39" s="309"/>
      <c r="H39" s="310"/>
      <c r="I39" s="247" t="s">
        <v>109</v>
      </c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87"/>
      <c r="AC39" s="54">
        <v>1</v>
      </c>
      <c r="AD39" s="122">
        <v>3</v>
      </c>
      <c r="AE39" s="55">
        <v>2</v>
      </c>
      <c r="AF39" s="64">
        <f t="shared" si="7"/>
        <v>5</v>
      </c>
      <c r="AG39" s="245" t="s">
        <v>88</v>
      </c>
      <c r="AH39" s="246"/>
      <c r="AI39" s="295"/>
      <c r="AJ39" s="247" t="s">
        <v>66</v>
      </c>
      <c r="AK39" s="248"/>
      <c r="AL39" s="249"/>
      <c r="AM39" s="247"/>
      <c r="AN39" s="248"/>
      <c r="AO39" s="287"/>
      <c r="AP39" s="288"/>
      <c r="AQ39" s="248"/>
      <c r="AR39" s="248"/>
      <c r="AS39" s="248"/>
      <c r="AT39" s="248"/>
      <c r="AU39" s="248"/>
      <c r="AV39" s="248"/>
      <c r="AW39" s="249"/>
      <c r="AX39" s="247"/>
      <c r="AY39" s="248"/>
      <c r="AZ39" s="248"/>
      <c r="BA39" s="248"/>
      <c r="BB39" s="248"/>
      <c r="BC39" s="248"/>
      <c r="BD39" s="248"/>
      <c r="BE39" s="248"/>
      <c r="BF39" s="247" t="s">
        <v>110</v>
      </c>
      <c r="BG39" s="248"/>
      <c r="BH39" s="248"/>
      <c r="BI39" s="248"/>
      <c r="BJ39" s="248"/>
      <c r="BK39" s="248"/>
      <c r="BL39" s="248"/>
      <c r="BM39" s="248"/>
      <c r="BN39" s="54">
        <v>1</v>
      </c>
      <c r="BO39" s="55">
        <v>3</v>
      </c>
      <c r="BP39" s="55">
        <v>2</v>
      </c>
      <c r="BQ39" s="64">
        <f t="shared" ref="BQ39:BQ41" si="9">PRODUCT(BN39:BO39)+BP39</f>
        <v>5</v>
      </c>
      <c r="BR39" s="251"/>
    </row>
    <row r="40" spans="2:70" s="74" customFormat="1" ht="64.5" customHeight="1" thickTop="1">
      <c r="B40" s="227"/>
      <c r="C40" s="214" t="s">
        <v>111</v>
      </c>
      <c r="D40" s="215"/>
      <c r="E40" s="215"/>
      <c r="F40" s="215"/>
      <c r="G40" s="215"/>
      <c r="H40" s="216"/>
      <c r="I40" s="196" t="s">
        <v>77</v>
      </c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8"/>
      <c r="AC40" s="132">
        <v>1</v>
      </c>
      <c r="AD40" s="81">
        <v>3</v>
      </c>
      <c r="AE40" s="73">
        <v>2</v>
      </c>
      <c r="AF40" s="71">
        <f t="shared" si="7"/>
        <v>5</v>
      </c>
      <c r="AG40" s="196"/>
      <c r="AH40" s="197"/>
      <c r="AI40" s="267"/>
      <c r="AJ40" s="196" t="s">
        <v>66</v>
      </c>
      <c r="AK40" s="197"/>
      <c r="AL40" s="267"/>
      <c r="AM40" s="196"/>
      <c r="AN40" s="197"/>
      <c r="AO40" s="267"/>
      <c r="AP40" s="283" t="s">
        <v>163</v>
      </c>
      <c r="AQ40" s="197"/>
      <c r="AR40" s="197"/>
      <c r="AS40" s="197"/>
      <c r="AT40" s="197"/>
      <c r="AU40" s="197"/>
      <c r="AV40" s="197"/>
      <c r="AW40" s="267"/>
      <c r="AX40" s="196" t="s">
        <v>89</v>
      </c>
      <c r="AY40" s="197"/>
      <c r="AZ40" s="197"/>
      <c r="BA40" s="197"/>
      <c r="BB40" s="197"/>
      <c r="BC40" s="197"/>
      <c r="BD40" s="197"/>
      <c r="BE40" s="267"/>
      <c r="BF40" s="202" t="s">
        <v>116</v>
      </c>
      <c r="BG40" s="203"/>
      <c r="BH40" s="203"/>
      <c r="BI40" s="203"/>
      <c r="BJ40" s="203"/>
      <c r="BK40" s="203"/>
      <c r="BL40" s="203"/>
      <c r="BM40" s="204"/>
      <c r="BN40" s="75">
        <v>1</v>
      </c>
      <c r="BO40" s="76">
        <v>3</v>
      </c>
      <c r="BP40" s="76">
        <v>1</v>
      </c>
      <c r="BQ40" s="77">
        <f t="shared" si="9"/>
        <v>4</v>
      </c>
      <c r="BR40" s="209" t="s">
        <v>180</v>
      </c>
    </row>
    <row r="41" spans="2:70" s="74" customFormat="1" ht="106.5" customHeight="1">
      <c r="B41" s="227"/>
      <c r="C41" s="214"/>
      <c r="D41" s="215"/>
      <c r="E41" s="215"/>
      <c r="F41" s="215"/>
      <c r="G41" s="215"/>
      <c r="H41" s="216"/>
      <c r="I41" s="232" t="s">
        <v>159</v>
      </c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4"/>
      <c r="AC41" s="72">
        <v>1</v>
      </c>
      <c r="AD41" s="73">
        <v>2</v>
      </c>
      <c r="AE41" s="73">
        <v>2</v>
      </c>
      <c r="AF41" s="71">
        <f t="shared" si="7"/>
        <v>4</v>
      </c>
      <c r="AG41" s="232" t="s">
        <v>66</v>
      </c>
      <c r="AH41" s="233"/>
      <c r="AI41" s="241"/>
      <c r="AJ41" s="232"/>
      <c r="AK41" s="233"/>
      <c r="AL41" s="241"/>
      <c r="AM41" s="232"/>
      <c r="AN41" s="233"/>
      <c r="AO41" s="241"/>
      <c r="AP41" s="240" t="s">
        <v>163</v>
      </c>
      <c r="AQ41" s="233"/>
      <c r="AR41" s="233"/>
      <c r="AS41" s="233"/>
      <c r="AT41" s="233"/>
      <c r="AU41" s="233"/>
      <c r="AV41" s="233"/>
      <c r="AW41" s="241"/>
      <c r="AX41" s="232" t="s">
        <v>89</v>
      </c>
      <c r="AY41" s="233"/>
      <c r="AZ41" s="233"/>
      <c r="BA41" s="233"/>
      <c r="BB41" s="233"/>
      <c r="BC41" s="233"/>
      <c r="BD41" s="233"/>
      <c r="BE41" s="241"/>
      <c r="BF41" s="238" t="s">
        <v>117</v>
      </c>
      <c r="BG41" s="236"/>
      <c r="BH41" s="236"/>
      <c r="BI41" s="236"/>
      <c r="BJ41" s="236"/>
      <c r="BK41" s="236"/>
      <c r="BL41" s="236"/>
      <c r="BM41" s="239"/>
      <c r="BN41" s="72">
        <v>1</v>
      </c>
      <c r="BO41" s="73">
        <v>2</v>
      </c>
      <c r="BP41" s="76">
        <v>1</v>
      </c>
      <c r="BQ41" s="71">
        <f t="shared" si="9"/>
        <v>3</v>
      </c>
      <c r="BR41" s="210"/>
    </row>
    <row r="42" spans="2:70" s="74" customFormat="1" ht="75.75" customHeight="1">
      <c r="B42" s="227"/>
      <c r="C42" s="214"/>
      <c r="D42" s="215"/>
      <c r="E42" s="215"/>
      <c r="F42" s="215"/>
      <c r="G42" s="215"/>
      <c r="H42" s="216"/>
      <c r="I42" s="232" t="s">
        <v>112</v>
      </c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4"/>
      <c r="AC42" s="72">
        <v>2</v>
      </c>
      <c r="AD42" s="73">
        <v>3</v>
      </c>
      <c r="AE42" s="73">
        <v>2</v>
      </c>
      <c r="AF42" s="71">
        <f t="shared" si="7"/>
        <v>8</v>
      </c>
      <c r="AG42" s="235" t="s">
        <v>61</v>
      </c>
      <c r="AH42" s="236"/>
      <c r="AI42" s="237"/>
      <c r="AJ42" s="232" t="s">
        <v>66</v>
      </c>
      <c r="AK42" s="233"/>
      <c r="AL42" s="241"/>
      <c r="AM42" s="232" t="s">
        <v>64</v>
      </c>
      <c r="AN42" s="233"/>
      <c r="AO42" s="234"/>
      <c r="AP42" s="240"/>
      <c r="AQ42" s="233"/>
      <c r="AR42" s="233"/>
      <c r="AS42" s="233"/>
      <c r="AT42" s="233"/>
      <c r="AU42" s="233"/>
      <c r="AV42" s="233"/>
      <c r="AW42" s="241"/>
      <c r="AX42" s="232" t="s">
        <v>118</v>
      </c>
      <c r="AY42" s="233"/>
      <c r="AZ42" s="233"/>
      <c r="BA42" s="233"/>
      <c r="BB42" s="233"/>
      <c r="BC42" s="233"/>
      <c r="BD42" s="233"/>
      <c r="BE42" s="241"/>
      <c r="BF42" s="238" t="s">
        <v>95</v>
      </c>
      <c r="BG42" s="236"/>
      <c r="BH42" s="236"/>
      <c r="BI42" s="236"/>
      <c r="BJ42" s="236"/>
      <c r="BK42" s="236"/>
      <c r="BL42" s="236"/>
      <c r="BM42" s="239"/>
      <c r="BN42" s="72">
        <v>1</v>
      </c>
      <c r="BO42" s="73">
        <v>2</v>
      </c>
      <c r="BP42" s="52">
        <v>2</v>
      </c>
      <c r="BQ42" s="84">
        <f t="shared" ref="BQ42:BQ48" si="10">PRODUCT(BN42:BO42)+BP42</f>
        <v>4</v>
      </c>
      <c r="BR42" s="210"/>
    </row>
    <row r="43" spans="2:70" s="74" customFormat="1" ht="55.5" customHeight="1">
      <c r="B43" s="227"/>
      <c r="C43" s="214"/>
      <c r="D43" s="215"/>
      <c r="E43" s="215"/>
      <c r="F43" s="215"/>
      <c r="G43" s="215"/>
      <c r="H43" s="216"/>
      <c r="I43" s="232" t="s">
        <v>113</v>
      </c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4"/>
      <c r="AC43" s="72">
        <v>1</v>
      </c>
      <c r="AD43" s="73">
        <v>3</v>
      </c>
      <c r="AE43" s="73">
        <v>1</v>
      </c>
      <c r="AF43" s="71">
        <f t="shared" si="7"/>
        <v>4</v>
      </c>
      <c r="AG43" s="232"/>
      <c r="AH43" s="233"/>
      <c r="AI43" s="241"/>
      <c r="AJ43" s="232" t="s">
        <v>66</v>
      </c>
      <c r="AK43" s="233"/>
      <c r="AL43" s="241"/>
      <c r="AM43" s="232" t="s">
        <v>64</v>
      </c>
      <c r="AN43" s="233"/>
      <c r="AO43" s="234"/>
      <c r="AP43" s="240"/>
      <c r="AQ43" s="233"/>
      <c r="AR43" s="233"/>
      <c r="AS43" s="233"/>
      <c r="AT43" s="233"/>
      <c r="AU43" s="233"/>
      <c r="AV43" s="233"/>
      <c r="AW43" s="241"/>
      <c r="AX43" s="232" t="s">
        <v>90</v>
      </c>
      <c r="AY43" s="233"/>
      <c r="AZ43" s="233"/>
      <c r="BA43" s="233"/>
      <c r="BB43" s="233"/>
      <c r="BC43" s="233"/>
      <c r="BD43" s="233"/>
      <c r="BE43" s="241"/>
      <c r="BF43" s="238" t="s">
        <v>119</v>
      </c>
      <c r="BG43" s="236"/>
      <c r="BH43" s="236"/>
      <c r="BI43" s="236"/>
      <c r="BJ43" s="236"/>
      <c r="BK43" s="236"/>
      <c r="BL43" s="236"/>
      <c r="BM43" s="239"/>
      <c r="BN43" s="72">
        <v>1</v>
      </c>
      <c r="BO43" s="73">
        <v>3</v>
      </c>
      <c r="BP43" s="73">
        <v>1</v>
      </c>
      <c r="BQ43" s="71">
        <f t="shared" si="10"/>
        <v>4</v>
      </c>
      <c r="BR43" s="210"/>
    </row>
    <row r="44" spans="2:70" s="74" customFormat="1" ht="66.75" customHeight="1">
      <c r="B44" s="227"/>
      <c r="C44" s="214"/>
      <c r="D44" s="215"/>
      <c r="E44" s="215"/>
      <c r="F44" s="215"/>
      <c r="G44" s="215"/>
      <c r="H44" s="216"/>
      <c r="I44" s="232" t="s">
        <v>114</v>
      </c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4"/>
      <c r="AC44" s="51">
        <v>1</v>
      </c>
      <c r="AD44" s="52">
        <v>2</v>
      </c>
      <c r="AE44" s="52">
        <v>1</v>
      </c>
      <c r="AF44" s="53">
        <f t="shared" si="7"/>
        <v>3</v>
      </c>
      <c r="AG44" s="220" t="s">
        <v>61</v>
      </c>
      <c r="AH44" s="221"/>
      <c r="AI44" s="222"/>
      <c r="AJ44" s="217" t="s">
        <v>66</v>
      </c>
      <c r="AK44" s="218"/>
      <c r="AL44" s="223"/>
      <c r="AM44" s="217"/>
      <c r="AN44" s="218"/>
      <c r="AO44" s="223"/>
      <c r="AP44" s="224" t="s">
        <v>163</v>
      </c>
      <c r="AQ44" s="218"/>
      <c r="AR44" s="218"/>
      <c r="AS44" s="218"/>
      <c r="AT44" s="218"/>
      <c r="AU44" s="218"/>
      <c r="AV44" s="218"/>
      <c r="AW44" s="223"/>
      <c r="AX44" s="217"/>
      <c r="AY44" s="218"/>
      <c r="AZ44" s="218"/>
      <c r="BA44" s="218"/>
      <c r="BB44" s="218"/>
      <c r="BC44" s="218"/>
      <c r="BD44" s="218"/>
      <c r="BE44" s="223"/>
      <c r="BF44" s="225" t="s">
        <v>120</v>
      </c>
      <c r="BG44" s="221"/>
      <c r="BH44" s="221"/>
      <c r="BI44" s="221"/>
      <c r="BJ44" s="221"/>
      <c r="BK44" s="221"/>
      <c r="BL44" s="221"/>
      <c r="BM44" s="226"/>
      <c r="BN44" s="51">
        <v>1</v>
      </c>
      <c r="BO44" s="52">
        <v>2</v>
      </c>
      <c r="BP44" s="52">
        <v>1</v>
      </c>
      <c r="BQ44" s="53">
        <f t="shared" si="10"/>
        <v>3</v>
      </c>
      <c r="BR44" s="210"/>
    </row>
    <row r="45" spans="2:70" s="74" customFormat="1" ht="76.5" customHeight="1" thickBot="1">
      <c r="B45" s="227"/>
      <c r="C45" s="252"/>
      <c r="D45" s="253"/>
      <c r="E45" s="253"/>
      <c r="F45" s="253"/>
      <c r="G45" s="253"/>
      <c r="H45" s="254"/>
      <c r="I45" s="247" t="s">
        <v>106</v>
      </c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87"/>
      <c r="AC45" s="54">
        <v>1</v>
      </c>
      <c r="AD45" s="55">
        <v>3</v>
      </c>
      <c r="AE45" s="55">
        <v>2</v>
      </c>
      <c r="AF45" s="64">
        <f t="shared" ref="AF45" si="11">PRODUCT(AC45:AD45)+AE45</f>
        <v>5</v>
      </c>
      <c r="AG45" s="245" t="s">
        <v>115</v>
      </c>
      <c r="AH45" s="246"/>
      <c r="AI45" s="246"/>
      <c r="AJ45" s="247"/>
      <c r="AK45" s="248"/>
      <c r="AL45" s="249"/>
      <c r="AM45" s="247"/>
      <c r="AN45" s="248"/>
      <c r="AO45" s="249"/>
      <c r="AP45" s="288"/>
      <c r="AQ45" s="248"/>
      <c r="AR45" s="248"/>
      <c r="AS45" s="248"/>
      <c r="AT45" s="248"/>
      <c r="AU45" s="248"/>
      <c r="AV45" s="248"/>
      <c r="AW45" s="249"/>
      <c r="AX45" s="247"/>
      <c r="AY45" s="248"/>
      <c r="AZ45" s="248"/>
      <c r="BA45" s="248"/>
      <c r="BB45" s="248"/>
      <c r="BC45" s="248"/>
      <c r="BD45" s="248"/>
      <c r="BE45" s="248"/>
      <c r="BF45" s="289" t="s">
        <v>107</v>
      </c>
      <c r="BG45" s="246"/>
      <c r="BH45" s="246"/>
      <c r="BI45" s="246"/>
      <c r="BJ45" s="246"/>
      <c r="BK45" s="246"/>
      <c r="BL45" s="246"/>
      <c r="BM45" s="290"/>
      <c r="BN45" s="54">
        <v>1</v>
      </c>
      <c r="BO45" s="55">
        <v>3</v>
      </c>
      <c r="BP45" s="55">
        <v>1</v>
      </c>
      <c r="BQ45" s="64">
        <f t="shared" si="10"/>
        <v>4</v>
      </c>
      <c r="BR45" s="210"/>
    </row>
    <row r="46" spans="2:70" s="74" customFormat="1" ht="66.75" customHeight="1" thickTop="1">
      <c r="B46" s="227"/>
      <c r="C46" s="211" t="s">
        <v>121</v>
      </c>
      <c r="D46" s="212"/>
      <c r="E46" s="212"/>
      <c r="F46" s="212"/>
      <c r="G46" s="212"/>
      <c r="H46" s="213"/>
      <c r="I46" s="268" t="s">
        <v>122</v>
      </c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69"/>
      <c r="AC46" s="69">
        <v>2</v>
      </c>
      <c r="AD46" s="70">
        <v>2</v>
      </c>
      <c r="AE46" s="70">
        <v>2</v>
      </c>
      <c r="AF46" s="71">
        <f t="shared" si="7"/>
        <v>6</v>
      </c>
      <c r="AG46" s="196" t="s">
        <v>66</v>
      </c>
      <c r="AH46" s="197"/>
      <c r="AI46" s="267"/>
      <c r="AJ46" s="341"/>
      <c r="AK46" s="342"/>
      <c r="AL46" s="343"/>
      <c r="AM46" s="196" t="s">
        <v>64</v>
      </c>
      <c r="AN46" s="197"/>
      <c r="AO46" s="198"/>
      <c r="AP46" s="283" t="s">
        <v>163</v>
      </c>
      <c r="AQ46" s="197"/>
      <c r="AR46" s="197"/>
      <c r="AS46" s="197"/>
      <c r="AT46" s="197"/>
      <c r="AU46" s="197"/>
      <c r="AV46" s="197"/>
      <c r="AW46" s="267"/>
      <c r="AX46" s="196" t="s">
        <v>125</v>
      </c>
      <c r="AY46" s="197"/>
      <c r="AZ46" s="197"/>
      <c r="BA46" s="197"/>
      <c r="BB46" s="197"/>
      <c r="BC46" s="197"/>
      <c r="BD46" s="197"/>
      <c r="BE46" s="267"/>
      <c r="BF46" s="284" t="s">
        <v>126</v>
      </c>
      <c r="BG46" s="285"/>
      <c r="BH46" s="285"/>
      <c r="BI46" s="285"/>
      <c r="BJ46" s="285"/>
      <c r="BK46" s="285"/>
      <c r="BL46" s="285"/>
      <c r="BM46" s="286"/>
      <c r="BN46" s="80">
        <v>1</v>
      </c>
      <c r="BO46" s="133">
        <v>2</v>
      </c>
      <c r="BP46" s="133">
        <v>1</v>
      </c>
      <c r="BQ46" s="134">
        <f t="shared" si="10"/>
        <v>3</v>
      </c>
      <c r="BR46" s="209" t="s">
        <v>202</v>
      </c>
    </row>
    <row r="47" spans="2:70" s="74" customFormat="1" ht="39.75" customHeight="1">
      <c r="B47" s="227"/>
      <c r="C47" s="214"/>
      <c r="D47" s="215"/>
      <c r="E47" s="215"/>
      <c r="F47" s="215"/>
      <c r="G47" s="215"/>
      <c r="H47" s="216"/>
      <c r="I47" s="232" t="s">
        <v>123</v>
      </c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4"/>
      <c r="AC47" s="72">
        <v>1</v>
      </c>
      <c r="AD47" s="73">
        <v>3</v>
      </c>
      <c r="AE47" s="73">
        <v>2</v>
      </c>
      <c r="AF47" s="71">
        <f t="shared" si="7"/>
        <v>5</v>
      </c>
      <c r="AG47" s="232" t="s">
        <v>66</v>
      </c>
      <c r="AH47" s="233"/>
      <c r="AI47" s="241"/>
      <c r="AJ47" s="232"/>
      <c r="AK47" s="233"/>
      <c r="AL47" s="241"/>
      <c r="AM47" s="232" t="s">
        <v>64</v>
      </c>
      <c r="AN47" s="233"/>
      <c r="AO47" s="234"/>
      <c r="AP47" s="240" t="s">
        <v>169</v>
      </c>
      <c r="AQ47" s="233"/>
      <c r="AR47" s="233"/>
      <c r="AS47" s="233"/>
      <c r="AT47" s="233"/>
      <c r="AU47" s="233"/>
      <c r="AV47" s="233"/>
      <c r="AW47" s="241"/>
      <c r="AX47" s="232" t="s">
        <v>125</v>
      </c>
      <c r="AY47" s="233"/>
      <c r="AZ47" s="233"/>
      <c r="BA47" s="233"/>
      <c r="BB47" s="233"/>
      <c r="BC47" s="233"/>
      <c r="BD47" s="233"/>
      <c r="BE47" s="241"/>
      <c r="BF47" s="238" t="s">
        <v>126</v>
      </c>
      <c r="BG47" s="236"/>
      <c r="BH47" s="236"/>
      <c r="BI47" s="236"/>
      <c r="BJ47" s="236"/>
      <c r="BK47" s="236"/>
      <c r="BL47" s="236"/>
      <c r="BM47" s="239"/>
      <c r="BN47" s="69">
        <v>1</v>
      </c>
      <c r="BO47" s="76">
        <v>2</v>
      </c>
      <c r="BP47" s="76">
        <v>1</v>
      </c>
      <c r="BQ47" s="71">
        <f t="shared" si="10"/>
        <v>3</v>
      </c>
      <c r="BR47" s="210"/>
    </row>
    <row r="48" spans="2:70" s="74" customFormat="1" ht="67.5" customHeight="1" thickBot="1">
      <c r="B48" s="227"/>
      <c r="C48" s="214"/>
      <c r="D48" s="215"/>
      <c r="E48" s="215"/>
      <c r="F48" s="215"/>
      <c r="G48" s="215"/>
      <c r="H48" s="216"/>
      <c r="I48" s="217" t="s">
        <v>124</v>
      </c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9"/>
      <c r="AC48" s="51">
        <v>2</v>
      </c>
      <c r="AD48" s="52">
        <v>3</v>
      </c>
      <c r="AE48" s="52">
        <v>2</v>
      </c>
      <c r="AF48" s="53">
        <f t="shared" si="7"/>
        <v>8</v>
      </c>
      <c r="AG48" s="217" t="s">
        <v>66</v>
      </c>
      <c r="AH48" s="218"/>
      <c r="AI48" s="223"/>
      <c r="AJ48" s="217"/>
      <c r="AK48" s="218"/>
      <c r="AL48" s="223"/>
      <c r="AM48" s="217" t="s">
        <v>64</v>
      </c>
      <c r="AN48" s="218"/>
      <c r="AO48" s="219"/>
      <c r="AP48" s="240" t="s">
        <v>163</v>
      </c>
      <c r="AQ48" s="233"/>
      <c r="AR48" s="233"/>
      <c r="AS48" s="233"/>
      <c r="AT48" s="233"/>
      <c r="AU48" s="233"/>
      <c r="AV48" s="233"/>
      <c r="AW48" s="241"/>
      <c r="AX48" s="217" t="s">
        <v>125</v>
      </c>
      <c r="AY48" s="218"/>
      <c r="AZ48" s="218"/>
      <c r="BA48" s="218"/>
      <c r="BB48" s="218"/>
      <c r="BC48" s="218"/>
      <c r="BD48" s="218"/>
      <c r="BE48" s="223"/>
      <c r="BF48" s="255" t="s">
        <v>127</v>
      </c>
      <c r="BG48" s="256"/>
      <c r="BH48" s="256"/>
      <c r="BI48" s="256"/>
      <c r="BJ48" s="256"/>
      <c r="BK48" s="256"/>
      <c r="BL48" s="256"/>
      <c r="BM48" s="257"/>
      <c r="BN48" s="51">
        <v>2</v>
      </c>
      <c r="BO48" s="68">
        <v>2</v>
      </c>
      <c r="BP48" s="52">
        <v>2</v>
      </c>
      <c r="BQ48" s="53">
        <f t="shared" si="10"/>
        <v>6</v>
      </c>
      <c r="BR48" s="210"/>
    </row>
    <row r="49" spans="2:70" s="74" customFormat="1" ht="44.25" customHeight="1" thickTop="1">
      <c r="B49" s="227"/>
      <c r="C49" s="211" t="s">
        <v>128</v>
      </c>
      <c r="D49" s="212"/>
      <c r="E49" s="212"/>
      <c r="F49" s="212"/>
      <c r="G49" s="212"/>
      <c r="H49" s="213"/>
      <c r="I49" s="268" t="s">
        <v>129</v>
      </c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69"/>
      <c r="AC49" s="80">
        <v>2</v>
      </c>
      <c r="AD49" s="81">
        <v>2</v>
      </c>
      <c r="AE49" s="81">
        <v>1</v>
      </c>
      <c r="AF49" s="82">
        <f t="shared" si="7"/>
        <v>5</v>
      </c>
      <c r="AG49" s="270" t="s">
        <v>61</v>
      </c>
      <c r="AH49" s="230"/>
      <c r="AI49" s="271"/>
      <c r="AJ49" s="272" t="s">
        <v>66</v>
      </c>
      <c r="AK49" s="272"/>
      <c r="AL49" s="272"/>
      <c r="AM49" s="273"/>
      <c r="AN49" s="273"/>
      <c r="AO49" s="274"/>
      <c r="AP49" s="244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82" t="s">
        <v>131</v>
      </c>
      <c r="BG49" s="282"/>
      <c r="BH49" s="282"/>
      <c r="BI49" s="282"/>
      <c r="BJ49" s="282"/>
      <c r="BK49" s="282"/>
      <c r="BL49" s="282"/>
      <c r="BM49" s="340"/>
      <c r="BN49" s="80">
        <v>1</v>
      </c>
      <c r="BO49" s="81">
        <v>2</v>
      </c>
      <c r="BP49" s="81">
        <v>1</v>
      </c>
      <c r="BQ49" s="111">
        <f t="shared" ref="BQ49:BQ58" si="12">PRODUCT(BN49:BO49)+BP49</f>
        <v>3</v>
      </c>
      <c r="BR49" s="94"/>
    </row>
    <row r="50" spans="2:70" s="74" customFormat="1" ht="88.5" customHeight="1" thickBot="1">
      <c r="B50" s="227"/>
      <c r="C50" s="214"/>
      <c r="D50" s="215"/>
      <c r="E50" s="215"/>
      <c r="F50" s="215"/>
      <c r="G50" s="215"/>
      <c r="H50" s="216"/>
      <c r="I50" s="217" t="s">
        <v>130</v>
      </c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9"/>
      <c r="AC50" s="51">
        <v>1</v>
      </c>
      <c r="AD50" s="70">
        <v>2</v>
      </c>
      <c r="AE50" s="52">
        <v>1</v>
      </c>
      <c r="AF50" s="84">
        <f t="shared" si="7"/>
        <v>3</v>
      </c>
      <c r="AG50" s="224"/>
      <c r="AH50" s="218"/>
      <c r="AI50" s="218"/>
      <c r="AJ50" s="275" t="s">
        <v>61</v>
      </c>
      <c r="AK50" s="275"/>
      <c r="AL50" s="275"/>
      <c r="AM50" s="276"/>
      <c r="AN50" s="276"/>
      <c r="AO50" s="277"/>
      <c r="AP50" s="223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376" t="s">
        <v>132</v>
      </c>
      <c r="BG50" s="376"/>
      <c r="BH50" s="376"/>
      <c r="BI50" s="376"/>
      <c r="BJ50" s="376"/>
      <c r="BK50" s="376"/>
      <c r="BL50" s="376"/>
      <c r="BM50" s="377"/>
      <c r="BN50" s="54">
        <v>1</v>
      </c>
      <c r="BO50" s="55">
        <v>2</v>
      </c>
      <c r="BP50" s="55">
        <v>1</v>
      </c>
      <c r="BQ50" s="64">
        <f t="shared" si="12"/>
        <v>3</v>
      </c>
      <c r="BR50" s="95"/>
    </row>
    <row r="51" spans="2:70" s="74" customFormat="1" ht="74.25" customHeight="1" thickTop="1" thickBot="1">
      <c r="B51" s="227"/>
      <c r="C51" s="362" t="s">
        <v>133</v>
      </c>
      <c r="D51" s="363"/>
      <c r="E51" s="363"/>
      <c r="F51" s="363"/>
      <c r="G51" s="363"/>
      <c r="H51" s="364"/>
      <c r="I51" s="300" t="s">
        <v>134</v>
      </c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3"/>
      <c r="AC51" s="96">
        <v>1</v>
      </c>
      <c r="AD51" s="97">
        <v>2</v>
      </c>
      <c r="AE51" s="97">
        <v>1</v>
      </c>
      <c r="AF51" s="98">
        <f t="shared" si="7"/>
        <v>3</v>
      </c>
      <c r="AG51" s="299" t="s">
        <v>61</v>
      </c>
      <c r="AH51" s="292"/>
      <c r="AI51" s="293"/>
      <c r="AJ51" s="357" t="s">
        <v>66</v>
      </c>
      <c r="AK51" s="357"/>
      <c r="AL51" s="357"/>
      <c r="AM51" s="357"/>
      <c r="AN51" s="357"/>
      <c r="AO51" s="358"/>
      <c r="AP51" s="302" t="s">
        <v>163</v>
      </c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357"/>
      <c r="BB51" s="357"/>
      <c r="BC51" s="357"/>
      <c r="BD51" s="357"/>
      <c r="BE51" s="357"/>
      <c r="BF51" s="359" t="s">
        <v>135</v>
      </c>
      <c r="BG51" s="359"/>
      <c r="BH51" s="359"/>
      <c r="BI51" s="359"/>
      <c r="BJ51" s="359"/>
      <c r="BK51" s="359"/>
      <c r="BL51" s="359"/>
      <c r="BM51" s="360"/>
      <c r="BN51" s="96">
        <v>1</v>
      </c>
      <c r="BO51" s="97">
        <v>2</v>
      </c>
      <c r="BP51" s="97">
        <v>1</v>
      </c>
      <c r="BQ51" s="98">
        <f t="shared" si="12"/>
        <v>3</v>
      </c>
      <c r="BR51" s="59" t="s">
        <v>181</v>
      </c>
    </row>
    <row r="52" spans="2:70" s="74" customFormat="1" ht="129" customHeight="1" thickTop="1" thickBot="1">
      <c r="B52" s="227"/>
      <c r="C52" s="211" t="s">
        <v>136</v>
      </c>
      <c r="D52" s="212"/>
      <c r="E52" s="212"/>
      <c r="F52" s="212"/>
      <c r="G52" s="212"/>
      <c r="H52" s="213"/>
      <c r="I52" s="296" t="s">
        <v>137</v>
      </c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80">
        <v>3</v>
      </c>
      <c r="AD52" s="52">
        <v>3</v>
      </c>
      <c r="AE52" s="52">
        <v>2</v>
      </c>
      <c r="AF52" s="84">
        <f t="shared" si="7"/>
        <v>11</v>
      </c>
      <c r="AG52" s="371" t="s">
        <v>115</v>
      </c>
      <c r="AH52" s="372"/>
      <c r="AI52" s="372"/>
      <c r="AJ52" s="373"/>
      <c r="AK52" s="373"/>
      <c r="AL52" s="373"/>
      <c r="AM52" s="278" t="s">
        <v>64</v>
      </c>
      <c r="AN52" s="278"/>
      <c r="AO52" s="280"/>
      <c r="AP52" s="266"/>
      <c r="AQ52" s="373"/>
      <c r="AR52" s="373"/>
      <c r="AS52" s="373"/>
      <c r="AT52" s="373"/>
      <c r="AU52" s="373"/>
      <c r="AV52" s="373"/>
      <c r="AW52" s="373"/>
      <c r="AX52" s="373"/>
      <c r="AY52" s="373"/>
      <c r="AZ52" s="373"/>
      <c r="BA52" s="373"/>
      <c r="BB52" s="373"/>
      <c r="BC52" s="373"/>
      <c r="BD52" s="373"/>
      <c r="BE52" s="373"/>
      <c r="BF52" s="374" t="s">
        <v>170</v>
      </c>
      <c r="BG52" s="374"/>
      <c r="BH52" s="374"/>
      <c r="BI52" s="374"/>
      <c r="BJ52" s="374"/>
      <c r="BK52" s="374"/>
      <c r="BL52" s="374"/>
      <c r="BM52" s="375"/>
      <c r="BN52" s="51">
        <v>2</v>
      </c>
      <c r="BO52" s="52">
        <v>3</v>
      </c>
      <c r="BP52" s="52">
        <v>2</v>
      </c>
      <c r="BQ52" s="84">
        <f t="shared" si="12"/>
        <v>8</v>
      </c>
      <c r="BR52" s="59" t="s">
        <v>174</v>
      </c>
    </row>
    <row r="53" spans="2:70" s="74" customFormat="1" ht="51.75" customHeight="1" thickTop="1">
      <c r="B53" s="227"/>
      <c r="C53" s="353" t="s">
        <v>138</v>
      </c>
      <c r="D53" s="354"/>
      <c r="E53" s="354"/>
      <c r="F53" s="354"/>
      <c r="G53" s="354"/>
      <c r="H53" s="354"/>
      <c r="I53" s="273" t="s">
        <v>139</v>
      </c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68"/>
      <c r="AC53" s="80">
        <v>1</v>
      </c>
      <c r="AD53" s="81">
        <v>2</v>
      </c>
      <c r="AE53" s="81">
        <v>1</v>
      </c>
      <c r="AF53" s="99">
        <f t="shared" si="7"/>
        <v>3</v>
      </c>
      <c r="AG53" s="281" t="s">
        <v>61</v>
      </c>
      <c r="AH53" s="282"/>
      <c r="AI53" s="282"/>
      <c r="AJ53" s="273"/>
      <c r="AK53" s="273"/>
      <c r="AL53" s="273"/>
      <c r="AM53" s="273"/>
      <c r="AN53" s="273"/>
      <c r="AO53" s="274"/>
      <c r="AP53" s="244" t="s">
        <v>164</v>
      </c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  <c r="BF53" s="273" t="s">
        <v>94</v>
      </c>
      <c r="BG53" s="273"/>
      <c r="BH53" s="273"/>
      <c r="BI53" s="273"/>
      <c r="BJ53" s="273"/>
      <c r="BK53" s="273"/>
      <c r="BL53" s="273"/>
      <c r="BM53" s="274"/>
      <c r="BN53" s="80">
        <v>1</v>
      </c>
      <c r="BO53" s="81">
        <v>2</v>
      </c>
      <c r="BP53" s="81">
        <v>1</v>
      </c>
      <c r="BQ53" s="99">
        <f t="shared" si="12"/>
        <v>3</v>
      </c>
      <c r="BR53" s="58"/>
    </row>
    <row r="54" spans="2:70" s="74" customFormat="1" ht="75.75" customHeight="1" thickBot="1">
      <c r="B54" s="227"/>
      <c r="C54" s="355"/>
      <c r="D54" s="356"/>
      <c r="E54" s="356"/>
      <c r="F54" s="356"/>
      <c r="G54" s="356"/>
      <c r="H54" s="356"/>
      <c r="I54" s="278" t="s">
        <v>106</v>
      </c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47"/>
      <c r="AC54" s="54">
        <v>1</v>
      </c>
      <c r="AD54" s="55">
        <v>3</v>
      </c>
      <c r="AE54" s="55">
        <v>2</v>
      </c>
      <c r="AF54" s="100">
        <f t="shared" si="7"/>
        <v>5</v>
      </c>
      <c r="AG54" s="279" t="s">
        <v>61</v>
      </c>
      <c r="AH54" s="275"/>
      <c r="AI54" s="275"/>
      <c r="AJ54" s="278"/>
      <c r="AK54" s="278"/>
      <c r="AL54" s="278"/>
      <c r="AM54" s="278" t="s">
        <v>64</v>
      </c>
      <c r="AN54" s="278"/>
      <c r="AO54" s="280"/>
      <c r="AP54" s="249"/>
      <c r="AQ54" s="278"/>
      <c r="AR54" s="278"/>
      <c r="AS54" s="278"/>
      <c r="AT54" s="278"/>
      <c r="AU54" s="278"/>
      <c r="AV54" s="278"/>
      <c r="AW54" s="278"/>
      <c r="AX54" s="278"/>
      <c r="AY54" s="278"/>
      <c r="AZ54" s="278"/>
      <c r="BA54" s="278"/>
      <c r="BB54" s="278"/>
      <c r="BC54" s="278"/>
      <c r="BD54" s="278"/>
      <c r="BE54" s="278"/>
      <c r="BF54" s="275" t="s">
        <v>107</v>
      </c>
      <c r="BG54" s="275"/>
      <c r="BH54" s="275"/>
      <c r="BI54" s="275"/>
      <c r="BJ54" s="275"/>
      <c r="BK54" s="275"/>
      <c r="BL54" s="275"/>
      <c r="BM54" s="361"/>
      <c r="BN54" s="54">
        <v>1</v>
      </c>
      <c r="BO54" s="55">
        <v>3</v>
      </c>
      <c r="BP54" s="55">
        <v>2</v>
      </c>
      <c r="BQ54" s="100">
        <f t="shared" si="12"/>
        <v>5</v>
      </c>
      <c r="BR54" s="58"/>
    </row>
    <row r="55" spans="2:70" s="74" customFormat="1" ht="56.25" customHeight="1" thickTop="1">
      <c r="B55" s="227"/>
      <c r="C55" s="211" t="s">
        <v>147</v>
      </c>
      <c r="D55" s="212"/>
      <c r="E55" s="212"/>
      <c r="F55" s="212"/>
      <c r="G55" s="212"/>
      <c r="H55" s="213"/>
      <c r="I55" s="268" t="s">
        <v>53</v>
      </c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69"/>
      <c r="AC55" s="69">
        <v>3</v>
      </c>
      <c r="AD55" s="73">
        <v>3</v>
      </c>
      <c r="AE55" s="73">
        <v>2</v>
      </c>
      <c r="AF55" s="71">
        <f t="shared" si="7"/>
        <v>11</v>
      </c>
      <c r="AG55" s="270" t="s">
        <v>61</v>
      </c>
      <c r="AH55" s="230"/>
      <c r="AI55" s="271"/>
      <c r="AJ55" s="229" t="s">
        <v>62</v>
      </c>
      <c r="AK55" s="230"/>
      <c r="AL55" s="271"/>
      <c r="AM55" s="229"/>
      <c r="AN55" s="230"/>
      <c r="AO55" s="231"/>
      <c r="AP55" s="242" t="s">
        <v>169</v>
      </c>
      <c r="AQ55" s="243"/>
      <c r="AR55" s="243"/>
      <c r="AS55" s="243"/>
      <c r="AT55" s="243"/>
      <c r="AU55" s="243"/>
      <c r="AV55" s="243"/>
      <c r="AW55" s="244"/>
      <c r="AX55" s="229" t="s">
        <v>67</v>
      </c>
      <c r="AY55" s="230"/>
      <c r="AZ55" s="230"/>
      <c r="BA55" s="230"/>
      <c r="BB55" s="230"/>
      <c r="BC55" s="230"/>
      <c r="BD55" s="230"/>
      <c r="BE55" s="271"/>
      <c r="BF55" s="229" t="s">
        <v>148</v>
      </c>
      <c r="BG55" s="230"/>
      <c r="BH55" s="230"/>
      <c r="BI55" s="230"/>
      <c r="BJ55" s="230"/>
      <c r="BK55" s="230"/>
      <c r="BL55" s="230"/>
      <c r="BM55" s="231"/>
      <c r="BN55" s="72">
        <v>2</v>
      </c>
      <c r="BO55" s="73">
        <v>2</v>
      </c>
      <c r="BP55" s="73">
        <v>1</v>
      </c>
      <c r="BQ55" s="71">
        <f t="shared" si="12"/>
        <v>5</v>
      </c>
      <c r="BR55" s="209" t="s">
        <v>182</v>
      </c>
    </row>
    <row r="56" spans="2:70" s="74" customFormat="1" ht="108" customHeight="1">
      <c r="B56" s="227"/>
      <c r="C56" s="214"/>
      <c r="D56" s="215"/>
      <c r="E56" s="215"/>
      <c r="F56" s="215"/>
      <c r="G56" s="215"/>
      <c r="H56" s="216"/>
      <c r="I56" s="376" t="s">
        <v>203</v>
      </c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7"/>
      <c r="AC56" s="138">
        <v>3</v>
      </c>
      <c r="AD56" s="139">
        <v>2</v>
      </c>
      <c r="AE56" s="139">
        <v>3</v>
      </c>
      <c r="AF56" s="140">
        <f t="shared" si="7"/>
        <v>9</v>
      </c>
      <c r="AG56" s="235" t="s">
        <v>61</v>
      </c>
      <c r="AH56" s="236"/>
      <c r="AI56" s="237"/>
      <c r="AJ56" s="238" t="s">
        <v>62</v>
      </c>
      <c r="AK56" s="236"/>
      <c r="AL56" s="237"/>
      <c r="AM56" s="378"/>
      <c r="AN56" s="378"/>
      <c r="AO56" s="379"/>
      <c r="AP56" s="380"/>
      <c r="AQ56" s="381"/>
      <c r="AR56" s="381"/>
      <c r="AS56" s="381"/>
      <c r="AT56" s="381"/>
      <c r="AU56" s="381"/>
      <c r="AV56" s="381"/>
      <c r="AW56" s="381"/>
      <c r="AX56" s="382" t="s">
        <v>204</v>
      </c>
      <c r="AY56" s="382"/>
      <c r="AZ56" s="382"/>
      <c r="BA56" s="382"/>
      <c r="BB56" s="382"/>
      <c r="BC56" s="382"/>
      <c r="BD56" s="382"/>
      <c r="BE56" s="382"/>
      <c r="BF56" s="382" t="s">
        <v>205</v>
      </c>
      <c r="BG56" s="382"/>
      <c r="BH56" s="382"/>
      <c r="BI56" s="382"/>
      <c r="BJ56" s="382"/>
      <c r="BK56" s="382"/>
      <c r="BL56" s="382"/>
      <c r="BM56" s="383"/>
      <c r="BN56" s="138">
        <v>2</v>
      </c>
      <c r="BO56" s="139">
        <v>2</v>
      </c>
      <c r="BP56" s="139">
        <v>3</v>
      </c>
      <c r="BQ56" s="140">
        <f t="shared" si="12"/>
        <v>7</v>
      </c>
      <c r="BR56" s="210"/>
    </row>
    <row r="57" spans="2:70" s="74" customFormat="1" ht="108" customHeight="1">
      <c r="B57" s="227"/>
      <c r="C57" s="214"/>
      <c r="D57" s="215"/>
      <c r="E57" s="215"/>
      <c r="F57" s="215"/>
      <c r="G57" s="215"/>
      <c r="H57" s="216"/>
      <c r="I57" s="238" t="s">
        <v>207</v>
      </c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9"/>
      <c r="AC57" s="75">
        <v>2</v>
      </c>
      <c r="AD57" s="76">
        <v>3</v>
      </c>
      <c r="AE57" s="76">
        <v>2</v>
      </c>
      <c r="AF57" s="142">
        <f t="shared" si="7"/>
        <v>8</v>
      </c>
      <c r="AG57" s="235" t="s">
        <v>61</v>
      </c>
      <c r="AH57" s="236"/>
      <c r="AI57" s="237"/>
      <c r="AJ57" s="238" t="s">
        <v>62</v>
      </c>
      <c r="AK57" s="236"/>
      <c r="AL57" s="237"/>
      <c r="AM57" s="365"/>
      <c r="AN57" s="365"/>
      <c r="AO57" s="366"/>
      <c r="AP57" s="143"/>
      <c r="AQ57" s="143"/>
      <c r="AR57" s="143"/>
      <c r="AS57" s="143"/>
      <c r="AT57" s="143"/>
      <c r="AU57" s="143"/>
      <c r="AV57" s="143"/>
      <c r="AW57" s="144"/>
      <c r="AX57" s="238" t="s">
        <v>208</v>
      </c>
      <c r="AY57" s="236"/>
      <c r="AZ57" s="236"/>
      <c r="BA57" s="236"/>
      <c r="BB57" s="236"/>
      <c r="BC57" s="236"/>
      <c r="BD57" s="236"/>
      <c r="BE57" s="237"/>
      <c r="BF57" s="367" t="s">
        <v>205</v>
      </c>
      <c r="BG57" s="367"/>
      <c r="BH57" s="367"/>
      <c r="BI57" s="367"/>
      <c r="BJ57" s="367"/>
      <c r="BK57" s="367"/>
      <c r="BL57" s="367"/>
      <c r="BM57" s="368"/>
      <c r="BN57" s="75">
        <v>1</v>
      </c>
      <c r="BO57" s="76">
        <v>2</v>
      </c>
      <c r="BP57" s="76">
        <v>2</v>
      </c>
      <c r="BQ57" s="142">
        <f t="shared" si="12"/>
        <v>4</v>
      </c>
      <c r="BR57" s="210"/>
    </row>
    <row r="58" spans="2:70" s="74" customFormat="1" ht="63" customHeight="1">
      <c r="B58" s="227"/>
      <c r="C58" s="214"/>
      <c r="D58" s="215"/>
      <c r="E58" s="215"/>
      <c r="F58" s="215"/>
      <c r="G58" s="215"/>
      <c r="H58" s="216"/>
      <c r="I58" s="232" t="s">
        <v>80</v>
      </c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4"/>
      <c r="AC58" s="72">
        <v>2</v>
      </c>
      <c r="AD58" s="73">
        <v>2</v>
      </c>
      <c r="AE58" s="73">
        <v>2</v>
      </c>
      <c r="AF58" s="71">
        <f t="shared" si="7"/>
        <v>6</v>
      </c>
      <c r="AG58" s="235"/>
      <c r="AH58" s="236"/>
      <c r="AI58" s="237"/>
      <c r="AJ58" s="238" t="s">
        <v>115</v>
      </c>
      <c r="AK58" s="236"/>
      <c r="AL58" s="237"/>
      <c r="AM58" s="238" t="s">
        <v>64</v>
      </c>
      <c r="AN58" s="236"/>
      <c r="AO58" s="239"/>
      <c r="AP58" s="240" t="s">
        <v>158</v>
      </c>
      <c r="AQ58" s="233"/>
      <c r="AR58" s="233"/>
      <c r="AS58" s="233"/>
      <c r="AT58" s="233"/>
      <c r="AU58" s="233"/>
      <c r="AV58" s="233"/>
      <c r="AW58" s="241"/>
      <c r="AX58" s="232"/>
      <c r="AY58" s="233"/>
      <c r="AZ58" s="233"/>
      <c r="BA58" s="233"/>
      <c r="BB58" s="233"/>
      <c r="BC58" s="233"/>
      <c r="BD58" s="233"/>
      <c r="BE58" s="241"/>
      <c r="BF58" s="238" t="s">
        <v>149</v>
      </c>
      <c r="BG58" s="236"/>
      <c r="BH58" s="236"/>
      <c r="BI58" s="236"/>
      <c r="BJ58" s="236"/>
      <c r="BK58" s="236"/>
      <c r="BL58" s="236"/>
      <c r="BM58" s="239"/>
      <c r="BN58" s="72">
        <v>2</v>
      </c>
      <c r="BO58" s="73">
        <v>2</v>
      </c>
      <c r="BP58" s="73">
        <v>1</v>
      </c>
      <c r="BQ58" s="71">
        <f t="shared" si="12"/>
        <v>5</v>
      </c>
      <c r="BR58" s="210"/>
    </row>
    <row r="59" spans="2:70" s="74" customFormat="1" ht="96" customHeight="1">
      <c r="B59" s="227"/>
      <c r="C59" s="214"/>
      <c r="D59" s="215"/>
      <c r="E59" s="215"/>
      <c r="F59" s="215"/>
      <c r="G59" s="215"/>
      <c r="H59" s="216"/>
      <c r="I59" s="232" t="s">
        <v>150</v>
      </c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4"/>
      <c r="AC59" s="72">
        <v>4</v>
      </c>
      <c r="AD59" s="73">
        <v>2</v>
      </c>
      <c r="AE59" s="73">
        <v>3</v>
      </c>
      <c r="AF59" s="71">
        <f t="shared" si="7"/>
        <v>11</v>
      </c>
      <c r="AG59" s="235" t="s">
        <v>63</v>
      </c>
      <c r="AH59" s="236"/>
      <c r="AI59" s="237"/>
      <c r="AJ59" s="232"/>
      <c r="AK59" s="233"/>
      <c r="AL59" s="241"/>
      <c r="AM59" s="232"/>
      <c r="AN59" s="233"/>
      <c r="AO59" s="234"/>
      <c r="AP59" s="240"/>
      <c r="AQ59" s="233"/>
      <c r="AR59" s="233"/>
      <c r="AS59" s="233"/>
      <c r="AT59" s="233"/>
      <c r="AU59" s="233"/>
      <c r="AV59" s="233"/>
      <c r="AW59" s="241"/>
      <c r="AX59" s="232"/>
      <c r="AY59" s="233"/>
      <c r="AZ59" s="233"/>
      <c r="BA59" s="233"/>
      <c r="BB59" s="233"/>
      <c r="BC59" s="233"/>
      <c r="BD59" s="233"/>
      <c r="BE59" s="241"/>
      <c r="BF59" s="238" t="s">
        <v>153</v>
      </c>
      <c r="BG59" s="236"/>
      <c r="BH59" s="236"/>
      <c r="BI59" s="236"/>
      <c r="BJ59" s="236"/>
      <c r="BK59" s="236"/>
      <c r="BL59" s="236"/>
      <c r="BM59" s="239"/>
      <c r="BN59" s="51">
        <v>2</v>
      </c>
      <c r="BO59" s="124">
        <v>2</v>
      </c>
      <c r="BP59" s="73">
        <v>2</v>
      </c>
      <c r="BQ59" s="71">
        <f t="shared" ref="BQ59:BQ60" si="13">PRODUCT(BN59:BO59)+BP59</f>
        <v>6</v>
      </c>
      <c r="BR59" s="210"/>
    </row>
    <row r="60" spans="2:70" s="74" customFormat="1" ht="98.25" customHeight="1" thickBot="1">
      <c r="B60" s="228"/>
      <c r="C60" s="214"/>
      <c r="D60" s="215"/>
      <c r="E60" s="215"/>
      <c r="F60" s="215"/>
      <c r="G60" s="215"/>
      <c r="H60" s="216"/>
      <c r="I60" s="217" t="s">
        <v>156</v>
      </c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9"/>
      <c r="AC60" s="51">
        <v>2</v>
      </c>
      <c r="AD60" s="52">
        <v>2</v>
      </c>
      <c r="AE60" s="52">
        <v>1</v>
      </c>
      <c r="AF60" s="53">
        <f t="shared" si="7"/>
        <v>5</v>
      </c>
      <c r="AG60" s="220" t="s">
        <v>63</v>
      </c>
      <c r="AH60" s="221"/>
      <c r="AI60" s="222"/>
      <c r="AJ60" s="217" t="s">
        <v>66</v>
      </c>
      <c r="AK60" s="218"/>
      <c r="AL60" s="223"/>
      <c r="AM60" s="217"/>
      <c r="AN60" s="218"/>
      <c r="AO60" s="219"/>
      <c r="AP60" s="224"/>
      <c r="AQ60" s="218"/>
      <c r="AR60" s="218"/>
      <c r="AS60" s="218"/>
      <c r="AT60" s="218"/>
      <c r="AU60" s="218"/>
      <c r="AV60" s="218"/>
      <c r="AW60" s="223"/>
      <c r="AX60" s="217"/>
      <c r="AY60" s="218"/>
      <c r="AZ60" s="218"/>
      <c r="BA60" s="218"/>
      <c r="BB60" s="218"/>
      <c r="BC60" s="218"/>
      <c r="BD60" s="218"/>
      <c r="BE60" s="223"/>
      <c r="BF60" s="225"/>
      <c r="BG60" s="221"/>
      <c r="BH60" s="221"/>
      <c r="BI60" s="221"/>
      <c r="BJ60" s="221"/>
      <c r="BK60" s="221"/>
      <c r="BL60" s="221"/>
      <c r="BM60" s="226"/>
      <c r="BN60" s="51">
        <v>1</v>
      </c>
      <c r="BO60" s="52">
        <v>2</v>
      </c>
      <c r="BP60" s="52">
        <v>1</v>
      </c>
      <c r="BQ60" s="53">
        <f t="shared" si="13"/>
        <v>3</v>
      </c>
      <c r="BR60" s="251"/>
    </row>
    <row r="61" spans="2:70" s="74" customFormat="1" ht="88.5" customHeight="1" thickTop="1" thickBot="1">
      <c r="B61" s="87"/>
      <c r="C61" s="347" t="s">
        <v>191</v>
      </c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8"/>
      <c r="AR61" s="348"/>
      <c r="AS61" s="348"/>
      <c r="AT61" s="348"/>
      <c r="AU61" s="348"/>
      <c r="AV61" s="348"/>
      <c r="AW61" s="348"/>
      <c r="AX61" s="348"/>
      <c r="AY61" s="348"/>
      <c r="AZ61" s="348"/>
      <c r="BA61" s="348"/>
      <c r="BB61" s="348"/>
      <c r="BC61" s="348"/>
      <c r="BD61" s="348"/>
      <c r="BE61" s="348"/>
      <c r="BF61" s="348"/>
      <c r="BG61" s="348"/>
      <c r="BH61" s="348"/>
      <c r="BI61" s="348"/>
      <c r="BJ61" s="348"/>
      <c r="BK61" s="348"/>
      <c r="BL61" s="348"/>
      <c r="BM61" s="348"/>
      <c r="BN61" s="348"/>
      <c r="BO61" s="348"/>
      <c r="BP61" s="348"/>
      <c r="BQ61" s="349"/>
      <c r="BR61" s="61"/>
    </row>
    <row r="62" spans="2:70" s="74" customFormat="1" ht="105.75" customHeight="1" thickTop="1" thickBot="1">
      <c r="B62" s="88"/>
      <c r="C62" s="252" t="s">
        <v>187</v>
      </c>
      <c r="D62" s="253"/>
      <c r="E62" s="253"/>
      <c r="F62" s="253"/>
      <c r="G62" s="253"/>
      <c r="H62" s="254"/>
      <c r="I62" s="255" t="s">
        <v>190</v>
      </c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7"/>
      <c r="AC62" s="89">
        <v>1</v>
      </c>
      <c r="AD62" s="90">
        <v>2</v>
      </c>
      <c r="AE62" s="90">
        <v>1</v>
      </c>
      <c r="AF62" s="125">
        <f t="shared" si="7"/>
        <v>3</v>
      </c>
      <c r="AG62" s="258" t="s">
        <v>63</v>
      </c>
      <c r="AH62" s="259"/>
      <c r="AI62" s="260"/>
      <c r="AJ62" s="255"/>
      <c r="AK62" s="256"/>
      <c r="AL62" s="261"/>
      <c r="AM62" s="262"/>
      <c r="AN62" s="263"/>
      <c r="AO62" s="264"/>
      <c r="AP62" s="265"/>
      <c r="AQ62" s="263"/>
      <c r="AR62" s="263"/>
      <c r="AS62" s="263"/>
      <c r="AT62" s="263"/>
      <c r="AU62" s="263"/>
      <c r="AV62" s="263"/>
      <c r="AW62" s="266"/>
      <c r="AX62" s="262" t="s">
        <v>188</v>
      </c>
      <c r="AY62" s="263"/>
      <c r="AZ62" s="263"/>
      <c r="BA62" s="263"/>
      <c r="BB62" s="263"/>
      <c r="BC62" s="263"/>
      <c r="BD62" s="263"/>
      <c r="BE62" s="266"/>
      <c r="BF62" s="255" t="s">
        <v>189</v>
      </c>
      <c r="BG62" s="256"/>
      <c r="BH62" s="256"/>
      <c r="BI62" s="256"/>
      <c r="BJ62" s="256"/>
      <c r="BK62" s="256"/>
      <c r="BL62" s="256"/>
      <c r="BM62" s="257"/>
      <c r="BN62" s="89">
        <v>1</v>
      </c>
      <c r="BO62" s="90">
        <v>2</v>
      </c>
      <c r="BP62" s="90">
        <v>1</v>
      </c>
      <c r="BQ62" s="91">
        <f t="shared" ref="BQ62" si="14">PRODUCT(BN62:BO62)+BP62</f>
        <v>3</v>
      </c>
      <c r="BR62" s="59"/>
    </row>
    <row r="63" spans="2:70" ht="81.75" customHeight="1">
      <c r="G63" s="250" t="s">
        <v>175</v>
      </c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  <c r="AS63" s="250"/>
      <c r="AT63" s="250"/>
      <c r="AU63" s="250"/>
    </row>
  </sheetData>
  <mergeCells count="417">
    <mergeCell ref="I16:AB16"/>
    <mergeCell ref="AG16:AO16"/>
    <mergeCell ref="AP16:AW16"/>
    <mergeCell ref="AX16:BE16"/>
    <mergeCell ref="BF16:BM16"/>
    <mergeCell ref="I56:AB56"/>
    <mergeCell ref="AG56:AI56"/>
    <mergeCell ref="AJ56:AL56"/>
    <mergeCell ref="AM56:AO56"/>
    <mergeCell ref="AP56:AW56"/>
    <mergeCell ref="AX56:BE56"/>
    <mergeCell ref="BF56:BM56"/>
    <mergeCell ref="AX49:BE49"/>
    <mergeCell ref="AX50:BE50"/>
    <mergeCell ref="AX18:BE18"/>
    <mergeCell ref="AX19:BE19"/>
    <mergeCell ref="AJ18:AL18"/>
    <mergeCell ref="AJ19:AL19"/>
    <mergeCell ref="AP28:AW28"/>
    <mergeCell ref="AP26:AW26"/>
    <mergeCell ref="AP20:AW20"/>
    <mergeCell ref="AP21:AW21"/>
    <mergeCell ref="AP22:AW22"/>
    <mergeCell ref="AJ47:AL47"/>
    <mergeCell ref="I57:AB57"/>
    <mergeCell ref="AG57:AI57"/>
    <mergeCell ref="AJ57:AL57"/>
    <mergeCell ref="AM57:AO57"/>
    <mergeCell ref="AX57:BE57"/>
    <mergeCell ref="BF57:BM57"/>
    <mergeCell ref="BR17:BR28"/>
    <mergeCell ref="BR33:BR39"/>
    <mergeCell ref="C52:H52"/>
    <mergeCell ref="I52:AB52"/>
    <mergeCell ref="AG52:AI52"/>
    <mergeCell ref="AJ52:AL52"/>
    <mergeCell ref="AM52:AO52"/>
    <mergeCell ref="BF52:BM52"/>
    <mergeCell ref="AP52:AW52"/>
    <mergeCell ref="AX52:BE52"/>
    <mergeCell ref="AJ20:AL20"/>
    <mergeCell ref="AJ21:AL21"/>
    <mergeCell ref="AJ22:AL22"/>
    <mergeCell ref="AX21:BE21"/>
    <mergeCell ref="AX22:BE22"/>
    <mergeCell ref="AM32:AO32"/>
    <mergeCell ref="BF50:BM50"/>
    <mergeCell ref="AP49:AW49"/>
    <mergeCell ref="BN3:BQ3"/>
    <mergeCell ref="B2:BQ2"/>
    <mergeCell ref="C17:BQ17"/>
    <mergeCell ref="C61:BQ61"/>
    <mergeCell ref="C33:BQ33"/>
    <mergeCell ref="B5:BQ5"/>
    <mergeCell ref="BF53:BM53"/>
    <mergeCell ref="C53:H54"/>
    <mergeCell ref="AG51:AI51"/>
    <mergeCell ref="AJ51:AL51"/>
    <mergeCell ref="AM51:AO51"/>
    <mergeCell ref="AP51:AW51"/>
    <mergeCell ref="AX51:BE51"/>
    <mergeCell ref="BF51:BM51"/>
    <mergeCell ref="BF54:BM54"/>
    <mergeCell ref="AP53:AW53"/>
    <mergeCell ref="AX53:BE53"/>
    <mergeCell ref="AX54:BE54"/>
    <mergeCell ref="AP54:AW54"/>
    <mergeCell ref="I51:AB51"/>
    <mergeCell ref="C51:H51"/>
    <mergeCell ref="AP50:AW50"/>
    <mergeCell ref="AJ48:AL48"/>
    <mergeCell ref="AJ44:AL44"/>
    <mergeCell ref="AM44:AO44"/>
    <mergeCell ref="AJ43:AL43"/>
    <mergeCell ref="AJ28:AL28"/>
    <mergeCell ref="AP27:AW27"/>
    <mergeCell ref="AJ26:AL26"/>
    <mergeCell ref="AJ46:AL46"/>
    <mergeCell ref="AM28:AO28"/>
    <mergeCell ref="AM29:AO29"/>
    <mergeCell ref="BF28:BM28"/>
    <mergeCell ref="BF29:BM29"/>
    <mergeCell ref="BF22:BM22"/>
    <mergeCell ref="BF23:BM23"/>
    <mergeCell ref="BF24:BM24"/>
    <mergeCell ref="BF20:BM20"/>
    <mergeCell ref="BF21:BM21"/>
    <mergeCell ref="AX29:BE29"/>
    <mergeCell ref="BF27:BM27"/>
    <mergeCell ref="AX28:BE28"/>
    <mergeCell ref="AX23:BE23"/>
    <mergeCell ref="AX24:BE24"/>
    <mergeCell ref="AX25:BE25"/>
    <mergeCell ref="AX26:BE26"/>
    <mergeCell ref="AX27:BE27"/>
    <mergeCell ref="AX11:BE11"/>
    <mergeCell ref="AX12:BE12"/>
    <mergeCell ref="AX13:BE13"/>
    <mergeCell ref="AP24:AW24"/>
    <mergeCell ref="AP25:AW25"/>
    <mergeCell ref="AM21:AO21"/>
    <mergeCell ref="AP19:AW19"/>
    <mergeCell ref="AM25:AO25"/>
    <mergeCell ref="BF49:BM49"/>
    <mergeCell ref="BF31:BM31"/>
    <mergeCell ref="BF32:BM32"/>
    <mergeCell ref="AX32:BE32"/>
    <mergeCell ref="AP29:AW29"/>
    <mergeCell ref="AP30:AW30"/>
    <mergeCell ref="AP31:AW31"/>
    <mergeCell ref="AP32:AW32"/>
    <mergeCell ref="AM31:AO31"/>
    <mergeCell ref="BF30:BM30"/>
    <mergeCell ref="AM48:AO48"/>
    <mergeCell ref="AP11:AW11"/>
    <mergeCell ref="AP12:AW12"/>
    <mergeCell ref="AP13:AW13"/>
    <mergeCell ref="AX15:BE15"/>
    <mergeCell ref="AM20:AO20"/>
    <mergeCell ref="I18:AB18"/>
    <mergeCell ref="AG19:AI19"/>
    <mergeCell ref="AG20:AI20"/>
    <mergeCell ref="AG21:AI21"/>
    <mergeCell ref="AM22:AO22"/>
    <mergeCell ref="AM23:AO23"/>
    <mergeCell ref="AM24:AO24"/>
    <mergeCell ref="AG23:AI23"/>
    <mergeCell ref="AG24:AI24"/>
    <mergeCell ref="AG18:AI18"/>
    <mergeCell ref="I21:AB21"/>
    <mergeCell ref="I22:AB22"/>
    <mergeCell ref="I23:AB23"/>
    <mergeCell ref="I19:AB19"/>
    <mergeCell ref="I20:AB20"/>
    <mergeCell ref="AJ23:AL23"/>
    <mergeCell ref="AM18:AO18"/>
    <mergeCell ref="AM19:AO19"/>
    <mergeCell ref="AP10:AW10"/>
    <mergeCell ref="AG4:AI4"/>
    <mergeCell ref="AM7:AO7"/>
    <mergeCell ref="AM8:AO8"/>
    <mergeCell ref="AM9:AO9"/>
    <mergeCell ref="AG27:AI27"/>
    <mergeCell ref="AG22:AI22"/>
    <mergeCell ref="AG25:AI25"/>
    <mergeCell ref="AJ27:AL27"/>
    <mergeCell ref="AG26:AI26"/>
    <mergeCell ref="AP18:AW18"/>
    <mergeCell ref="AM26:AO26"/>
    <mergeCell ref="AM27:AO27"/>
    <mergeCell ref="AP23:AW23"/>
    <mergeCell ref="AM6:AO6"/>
    <mergeCell ref="AJ24:AL24"/>
    <mergeCell ref="AJ25:AL25"/>
    <mergeCell ref="AG12:AI12"/>
    <mergeCell ref="AM15:AO15"/>
    <mergeCell ref="AM10:AO10"/>
    <mergeCell ref="AM14:AO14"/>
    <mergeCell ref="AP14:AW14"/>
    <mergeCell ref="B3:B4"/>
    <mergeCell ref="AC3:AF3"/>
    <mergeCell ref="AG3:AO3"/>
    <mergeCell ref="C3:AB3"/>
    <mergeCell ref="AP3:BM3"/>
    <mergeCell ref="AX4:BE4"/>
    <mergeCell ref="AM11:AO11"/>
    <mergeCell ref="AM12:AO12"/>
    <mergeCell ref="AM13:AO13"/>
    <mergeCell ref="C4:H4"/>
    <mergeCell ref="AG10:AI10"/>
    <mergeCell ref="AJ4:AL4"/>
    <mergeCell ref="AJ6:AL6"/>
    <mergeCell ref="AJ7:AL7"/>
    <mergeCell ref="AJ8:AL8"/>
    <mergeCell ref="AJ9:AL9"/>
    <mergeCell ref="AJ10:AL10"/>
    <mergeCell ref="AG6:AI6"/>
    <mergeCell ref="AP4:AW4"/>
    <mergeCell ref="AP6:AW6"/>
    <mergeCell ref="AJ13:AL13"/>
    <mergeCell ref="AP7:AW7"/>
    <mergeCell ref="AP8:AW8"/>
    <mergeCell ref="AP9:AW9"/>
    <mergeCell ref="C6:H15"/>
    <mergeCell ref="AJ12:AL12"/>
    <mergeCell ref="I10:AB10"/>
    <mergeCell ref="I11:AB11"/>
    <mergeCell ref="I12:AB12"/>
    <mergeCell ref="I13:AB13"/>
    <mergeCell ref="AG7:AI7"/>
    <mergeCell ref="AG8:AI8"/>
    <mergeCell ref="AG9:AI9"/>
    <mergeCell ref="I9:AB9"/>
    <mergeCell ref="I15:AB15"/>
    <mergeCell ref="AJ11:AL11"/>
    <mergeCell ref="I7:AB7"/>
    <mergeCell ref="I8:AB8"/>
    <mergeCell ref="AG11:AI11"/>
    <mergeCell ref="AG15:AI15"/>
    <mergeCell ref="AJ15:AL15"/>
    <mergeCell ref="AG13:AI13"/>
    <mergeCell ref="I14:AB14"/>
    <mergeCell ref="AG14:AI14"/>
    <mergeCell ref="AJ14:AL14"/>
    <mergeCell ref="AG28:AI28"/>
    <mergeCell ref="BF25:BM25"/>
    <mergeCell ref="BF26:BM26"/>
    <mergeCell ref="AP15:AW15"/>
    <mergeCell ref="AX20:BE20"/>
    <mergeCell ref="BF7:BM7"/>
    <mergeCell ref="BF8:BM8"/>
    <mergeCell ref="BF9:BM9"/>
    <mergeCell ref="BF10:BM10"/>
    <mergeCell ref="BF11:BM11"/>
    <mergeCell ref="BF12:BM12"/>
    <mergeCell ref="BF13:BM13"/>
    <mergeCell ref="BF18:BM18"/>
    <mergeCell ref="BF19:BM19"/>
    <mergeCell ref="BF15:BM15"/>
    <mergeCell ref="AX7:BE7"/>
    <mergeCell ref="AX8:BE8"/>
    <mergeCell ref="AX9:BE9"/>
    <mergeCell ref="AX10:BE10"/>
    <mergeCell ref="C40:H45"/>
    <mergeCell ref="C37:H37"/>
    <mergeCell ref="C38:H39"/>
    <mergeCell ref="C49:H50"/>
    <mergeCell ref="C46:H48"/>
    <mergeCell ref="I24:AB24"/>
    <mergeCell ref="I25:AB25"/>
    <mergeCell ref="I26:AB26"/>
    <mergeCell ref="I27:AB27"/>
    <mergeCell ref="I28:AB28"/>
    <mergeCell ref="C34:H36"/>
    <mergeCell ref="I34:AB34"/>
    <mergeCell ref="I36:AB36"/>
    <mergeCell ref="I49:AB49"/>
    <mergeCell ref="I50:AB50"/>
    <mergeCell ref="I40:AB40"/>
    <mergeCell ref="I41:AB41"/>
    <mergeCell ref="I42:AB42"/>
    <mergeCell ref="I43:AB43"/>
    <mergeCell ref="C29:H32"/>
    <mergeCell ref="I30:AB30"/>
    <mergeCell ref="I31:AB31"/>
    <mergeCell ref="I32:AB32"/>
    <mergeCell ref="C18:H28"/>
    <mergeCell ref="I29:AB29"/>
    <mergeCell ref="AX31:BE31"/>
    <mergeCell ref="AG32:AI32"/>
    <mergeCell ref="AG31:AI31"/>
    <mergeCell ref="AJ31:AL31"/>
    <mergeCell ref="AJ32:AL32"/>
    <mergeCell ref="AG29:AI29"/>
    <mergeCell ref="AG30:AI30"/>
    <mergeCell ref="AJ29:AL29"/>
    <mergeCell ref="AJ30:AL30"/>
    <mergeCell ref="AX30:BE30"/>
    <mergeCell ref="AM30:AO30"/>
    <mergeCell ref="I45:AB45"/>
    <mergeCell ref="AG34:AI34"/>
    <mergeCell ref="AJ34:AL34"/>
    <mergeCell ref="AM34:AO34"/>
    <mergeCell ref="AP34:AW34"/>
    <mergeCell ref="AX34:BE34"/>
    <mergeCell ref="BF34:BM34"/>
    <mergeCell ref="AG36:AI36"/>
    <mergeCell ref="AJ36:AL36"/>
    <mergeCell ref="AM36:AO36"/>
    <mergeCell ref="AP36:AW36"/>
    <mergeCell ref="AX36:BE36"/>
    <mergeCell ref="BF36:BM36"/>
    <mergeCell ref="AP35:AW35"/>
    <mergeCell ref="AX35:BE35"/>
    <mergeCell ref="BF35:BM35"/>
    <mergeCell ref="AM35:AO35"/>
    <mergeCell ref="I37:AB37"/>
    <mergeCell ref="I38:AB38"/>
    <mergeCell ref="I39:AB39"/>
    <mergeCell ref="AG37:AI37"/>
    <mergeCell ref="AJ37:AL37"/>
    <mergeCell ref="AM37:AO37"/>
    <mergeCell ref="AP37:AW37"/>
    <mergeCell ref="BF44:BM44"/>
    <mergeCell ref="BF45:BM45"/>
    <mergeCell ref="AX37:BE37"/>
    <mergeCell ref="BF37:BM37"/>
    <mergeCell ref="AG38:AI38"/>
    <mergeCell ref="AJ38:AL38"/>
    <mergeCell ref="AM38:AO38"/>
    <mergeCell ref="AP38:AW38"/>
    <mergeCell ref="AX38:BE38"/>
    <mergeCell ref="BF38:BM38"/>
    <mergeCell ref="AG39:AI39"/>
    <mergeCell ref="AM41:AO41"/>
    <mergeCell ref="I44:AB44"/>
    <mergeCell ref="BF46:BM46"/>
    <mergeCell ref="BF47:BM47"/>
    <mergeCell ref="BF48:BM48"/>
    <mergeCell ref="AM43:AO43"/>
    <mergeCell ref="AJ39:AL39"/>
    <mergeCell ref="AM39:AO39"/>
    <mergeCell ref="AP39:AW39"/>
    <mergeCell ref="AX39:BE39"/>
    <mergeCell ref="BF39:BM39"/>
    <mergeCell ref="AJ40:AL40"/>
    <mergeCell ref="BF40:BM40"/>
    <mergeCell ref="BF41:BM41"/>
    <mergeCell ref="AP42:AW42"/>
    <mergeCell ref="AP43:AW43"/>
    <mergeCell ref="AP44:AW44"/>
    <mergeCell ref="AP45:AW45"/>
    <mergeCell ref="AX42:BE42"/>
    <mergeCell ref="AX43:BE43"/>
    <mergeCell ref="AX44:BE44"/>
    <mergeCell ref="AX45:BE45"/>
    <mergeCell ref="BF42:BM42"/>
    <mergeCell ref="BF43:BM43"/>
    <mergeCell ref="AJ55:AL55"/>
    <mergeCell ref="AM55:AO55"/>
    <mergeCell ref="I53:AB53"/>
    <mergeCell ref="AG53:AI53"/>
    <mergeCell ref="AJ53:AL53"/>
    <mergeCell ref="AM53:AO53"/>
    <mergeCell ref="AP40:AW40"/>
    <mergeCell ref="AX55:BE55"/>
    <mergeCell ref="AP47:AW47"/>
    <mergeCell ref="AP48:AW48"/>
    <mergeCell ref="AX46:BE46"/>
    <mergeCell ref="AX47:BE47"/>
    <mergeCell ref="AX48:BE48"/>
    <mergeCell ref="AP41:AW41"/>
    <mergeCell ref="AX40:BE40"/>
    <mergeCell ref="AX41:BE41"/>
    <mergeCell ref="AP46:AW46"/>
    <mergeCell ref="AG40:AI40"/>
    <mergeCell ref="AM40:AO40"/>
    <mergeCell ref="AG41:AI41"/>
    <mergeCell ref="AG42:AI42"/>
    <mergeCell ref="AJ42:AL42"/>
    <mergeCell ref="AM42:AO42"/>
    <mergeCell ref="AJ41:AL41"/>
    <mergeCell ref="AX59:BE59"/>
    <mergeCell ref="AP59:AW59"/>
    <mergeCell ref="AG46:AI46"/>
    <mergeCell ref="AG47:AI47"/>
    <mergeCell ref="I46:AB46"/>
    <mergeCell ref="I47:AB47"/>
    <mergeCell ref="I48:AB48"/>
    <mergeCell ref="BF59:BM59"/>
    <mergeCell ref="AG43:AI43"/>
    <mergeCell ref="AG49:AI49"/>
    <mergeCell ref="AJ49:AL49"/>
    <mergeCell ref="AM49:AO49"/>
    <mergeCell ref="AJ50:AL50"/>
    <mergeCell ref="AG50:AI50"/>
    <mergeCell ref="AM50:AO50"/>
    <mergeCell ref="I54:AB54"/>
    <mergeCell ref="AG54:AI54"/>
    <mergeCell ref="AJ54:AL54"/>
    <mergeCell ref="AM54:AO54"/>
    <mergeCell ref="AG48:AI48"/>
    <mergeCell ref="AM46:AO46"/>
    <mergeCell ref="AM47:AO47"/>
    <mergeCell ref="I55:AB55"/>
    <mergeCell ref="AG55:AI55"/>
    <mergeCell ref="AJ35:AL35"/>
    <mergeCell ref="AP55:AW55"/>
    <mergeCell ref="AG45:AI45"/>
    <mergeCell ref="AJ45:AL45"/>
    <mergeCell ref="AM45:AO45"/>
    <mergeCell ref="AG44:AI44"/>
    <mergeCell ref="G63:AU63"/>
    <mergeCell ref="BR40:BR45"/>
    <mergeCell ref="BR46:BR48"/>
    <mergeCell ref="BR55:BR60"/>
    <mergeCell ref="C62:H62"/>
    <mergeCell ref="I62:AB62"/>
    <mergeCell ref="AG62:AI62"/>
    <mergeCell ref="AJ62:AL62"/>
    <mergeCell ref="AM62:AO62"/>
    <mergeCell ref="AP62:AW62"/>
    <mergeCell ref="AX62:BE62"/>
    <mergeCell ref="BF62:BM62"/>
    <mergeCell ref="AX58:BE58"/>
    <mergeCell ref="BF58:BM58"/>
    <mergeCell ref="I59:AB59"/>
    <mergeCell ref="AG59:AI59"/>
    <mergeCell ref="AJ59:AL59"/>
    <mergeCell ref="AM59:AO59"/>
    <mergeCell ref="BR5:BR15"/>
    <mergeCell ref="BR29:BR32"/>
    <mergeCell ref="C55:H60"/>
    <mergeCell ref="I60:AB60"/>
    <mergeCell ref="AG60:AI60"/>
    <mergeCell ref="AJ60:AL60"/>
    <mergeCell ref="AM60:AO60"/>
    <mergeCell ref="AP60:AW60"/>
    <mergeCell ref="AX60:BE60"/>
    <mergeCell ref="BF60:BM60"/>
    <mergeCell ref="B6:B60"/>
    <mergeCell ref="BF55:BM55"/>
    <mergeCell ref="I58:AB58"/>
    <mergeCell ref="AG58:AI58"/>
    <mergeCell ref="AJ58:AL58"/>
    <mergeCell ref="AM58:AO58"/>
    <mergeCell ref="AP58:AW58"/>
    <mergeCell ref="I35:AB35"/>
    <mergeCell ref="AG35:AI35"/>
    <mergeCell ref="AX14:BE14"/>
    <mergeCell ref="BF14:BM14"/>
    <mergeCell ref="I4:AB4"/>
    <mergeCell ref="I6:AB6"/>
    <mergeCell ref="BF4:BM4"/>
    <mergeCell ref="BF6:BM6"/>
    <mergeCell ref="AX6:BE6"/>
    <mergeCell ref="AM4:AO4"/>
  </mergeCells>
  <conditionalFormatting sqref="B5 C17">
    <cfRule type="colorScale" priority="1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33">
    <cfRule type="colorScale" priority="10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61">
    <cfRule type="colorScale" priority="8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8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7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:BQ9 BQ6">
    <cfRule type="colorScale" priority="8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8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7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7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3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7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6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6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6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9 BQ46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2">
    <cfRule type="colorScale" priority="5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5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5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5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5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4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4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4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4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4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4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3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4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7">
    <cfRule type="colorScale" priority="2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8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0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1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2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3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4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5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9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0">
    <cfRule type="colorScale" priority="1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58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62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3 AF15">
    <cfRule type="colorScale" priority="10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18:AF32">
    <cfRule type="colorScale" priority="9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34:AF55 AF58:AF60">
    <cfRule type="colorScale" priority="8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62">
    <cfRule type="colorScale" priority="7">
      <colorScale>
        <cfvo type="num" val="0"/>
        <cfvo type="num" val="3"/>
        <cfvo type="num" val="30"/>
        <color rgb="FFFDD3D4"/>
        <color rgb="FFF9676A"/>
        <color rgb="FFFF0000"/>
      </colorScale>
    </cfRule>
  </conditionalFormatting>
  <conditionalFormatting sqref="BQ56:BQ57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56:AF57">
    <cfRule type="colorScale" priority="5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BQ14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3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BQ16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1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BN18:BP18 BN38:BP39 AC34:AE34 BP7 BO8:BO9 BP9 AC6:AE13 AC55:AE55 BO15 BN12:BP13 BO21:BP21 BO23:BP23 BP22 BP24 BO25:BP25 BN27:BO27 BP26 BN29:BP29 BO28:BP28 BP31 BP11 BO32:BP32 BN34:BP34 BN36:BP36 BN43:BP45 BN41:BO42 AC36:AE48 BN47:BN48 BP48 AD27:AD32 AC59:AE60 AC18:AC32 AE18:AE32 AD18 AD21:AD25 AD15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AC53:AC54 AC49:AC51 BN49:BP54 AD49:AE54 BP42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AC52 AC58:AE58 BN58:BO58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BN35:BP35 BN15 AC35:AE35 BP15 BN16:BP16 AC15:AC16 AE15:AE16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AC62:AE62 BN62:BP62 AD26 BP41 BO24 BO19:BP20 BO22 BO26 BN19:BN26 BP27 BN28 BN30:BP30 BN31:BO31 BN32 BN40:BP40 BN37:BP37 AD19:AD20 AC56:AE57 BN56:BP57 AE14</xm:sqref>
        </x14:dataValidation>
        <x14:dataValidation type="list" allowBlank="1" showInputMessage="1" showErrorMessage="1">
          <x14:formula1>
            <xm:f>'C:\ECM\Set\Data\Document\Explorer\View\DOC19_37_\[Formy (Mold)_r_09029bae818ae4c7_413b_m.xlsx]Metodika'!#REF!</xm:f>
          </x14:formula1>
          <xm:sqref>BN46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BO6:BO7 BP6 BN6:BN11 BP8 BP58 BP10 BN59:BP60 BO10:BO11 BN55:BP55 AC14:AD14 BN14:BP14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R52"/>
  <sheetViews>
    <sheetView tabSelected="1" zoomScale="50" zoomScaleNormal="50" zoomScaleSheetLayoutView="44" zoomScalePageLayoutView="58" workbookViewId="0">
      <selection activeCell="I23" sqref="I23:AB23"/>
    </sheetView>
  </sheetViews>
  <sheetFormatPr defaultColWidth="11" defaultRowHeight="15.75"/>
  <cols>
    <col min="1" max="1" width="7" customWidth="1"/>
    <col min="2" max="7" width="5.875" customWidth="1"/>
    <col min="8" max="8" width="8.625" customWidth="1"/>
    <col min="9" max="21" width="5.875" customWidth="1"/>
    <col min="22" max="22" width="12.375" customWidth="1"/>
    <col min="23" max="64" width="5.875" customWidth="1"/>
    <col min="65" max="65" width="15.25" customWidth="1"/>
    <col min="66" max="69" width="5.875" customWidth="1"/>
    <col min="70" max="70" width="52.875" style="56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120.75" customHeight="1" thickBot="1">
      <c r="B2" s="399" t="s">
        <v>50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1"/>
      <c r="BR2" s="154"/>
    </row>
    <row r="3" spans="2:70" ht="24.95" customHeight="1">
      <c r="B3" s="408" t="s">
        <v>0</v>
      </c>
      <c r="C3" s="327" t="s">
        <v>17</v>
      </c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9"/>
      <c r="AC3" s="321" t="s">
        <v>8</v>
      </c>
      <c r="AD3" s="322"/>
      <c r="AE3" s="322"/>
      <c r="AF3" s="323"/>
      <c r="AG3" s="324" t="s">
        <v>9</v>
      </c>
      <c r="AH3" s="325"/>
      <c r="AI3" s="325"/>
      <c r="AJ3" s="325"/>
      <c r="AK3" s="325"/>
      <c r="AL3" s="325"/>
      <c r="AM3" s="325"/>
      <c r="AN3" s="325"/>
      <c r="AO3" s="326"/>
      <c r="AP3" s="330" t="s">
        <v>13</v>
      </c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2"/>
      <c r="BN3" s="405" t="s">
        <v>8</v>
      </c>
      <c r="BO3" s="406"/>
      <c r="BP3" s="406"/>
      <c r="BQ3" s="407"/>
      <c r="BR3" s="60" t="s">
        <v>172</v>
      </c>
    </row>
    <row r="4" spans="2:70" ht="101.1" customHeight="1" thickBot="1">
      <c r="B4" s="409"/>
      <c r="C4" s="334" t="s">
        <v>19</v>
      </c>
      <c r="D4" s="335"/>
      <c r="E4" s="335"/>
      <c r="F4" s="335"/>
      <c r="G4" s="335"/>
      <c r="H4" s="336"/>
      <c r="I4" s="193" t="s">
        <v>18</v>
      </c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35" t="s">
        <v>4</v>
      </c>
      <c r="AD4" s="136" t="s">
        <v>5</v>
      </c>
      <c r="AE4" s="136" t="s">
        <v>6</v>
      </c>
      <c r="AF4" s="137" t="s">
        <v>7</v>
      </c>
      <c r="AG4" s="339" t="s">
        <v>10</v>
      </c>
      <c r="AH4" s="207"/>
      <c r="AI4" s="337"/>
      <c r="AJ4" s="206" t="s">
        <v>11</v>
      </c>
      <c r="AK4" s="207"/>
      <c r="AL4" s="337"/>
      <c r="AM4" s="206" t="s">
        <v>12</v>
      </c>
      <c r="AN4" s="207"/>
      <c r="AO4" s="208"/>
      <c r="AP4" s="338" t="s">
        <v>14</v>
      </c>
      <c r="AQ4" s="200"/>
      <c r="AR4" s="200"/>
      <c r="AS4" s="200"/>
      <c r="AT4" s="200"/>
      <c r="AU4" s="200"/>
      <c r="AV4" s="333"/>
      <c r="AW4" s="333"/>
      <c r="AX4" s="199" t="s">
        <v>15</v>
      </c>
      <c r="AY4" s="200"/>
      <c r="AZ4" s="200"/>
      <c r="BA4" s="200"/>
      <c r="BB4" s="200"/>
      <c r="BC4" s="200"/>
      <c r="BD4" s="200"/>
      <c r="BE4" s="333"/>
      <c r="BF4" s="199" t="s">
        <v>16</v>
      </c>
      <c r="BG4" s="200"/>
      <c r="BH4" s="200"/>
      <c r="BI4" s="200"/>
      <c r="BJ4" s="200"/>
      <c r="BK4" s="200"/>
      <c r="BL4" s="200"/>
      <c r="BM4" s="201"/>
      <c r="BN4" s="48" t="s">
        <v>4</v>
      </c>
      <c r="BO4" s="49" t="s">
        <v>5</v>
      </c>
      <c r="BP4" s="49" t="s">
        <v>6</v>
      </c>
      <c r="BQ4" s="50" t="s">
        <v>7</v>
      </c>
      <c r="BR4" s="57" t="s">
        <v>173</v>
      </c>
    </row>
    <row r="5" spans="2:70" ht="81" customHeight="1" thickTop="1" thickBot="1">
      <c r="B5" s="350" t="s">
        <v>51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1"/>
      <c r="BM5" s="351"/>
      <c r="BN5" s="351"/>
      <c r="BO5" s="351"/>
      <c r="BP5" s="351"/>
      <c r="BQ5" s="352"/>
      <c r="BR5" s="209" t="s">
        <v>176</v>
      </c>
    </row>
    <row r="6" spans="2:70" s="74" customFormat="1" ht="60" customHeight="1" thickTop="1">
      <c r="B6" s="227" t="s">
        <v>1</v>
      </c>
      <c r="C6" s="314" t="s">
        <v>52</v>
      </c>
      <c r="D6" s="315"/>
      <c r="E6" s="315"/>
      <c r="F6" s="315"/>
      <c r="G6" s="315"/>
      <c r="H6" s="315"/>
      <c r="I6" s="196" t="s">
        <v>53</v>
      </c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8"/>
      <c r="AC6" s="69">
        <v>3</v>
      </c>
      <c r="AD6" s="70">
        <v>3</v>
      </c>
      <c r="AE6" s="70">
        <v>2</v>
      </c>
      <c r="AF6" s="71">
        <f t="shared" ref="AF6:AF16" si="0">PRODUCT(AC6:AD6)+AE6</f>
        <v>11</v>
      </c>
      <c r="AG6" s="294" t="s">
        <v>61</v>
      </c>
      <c r="AH6" s="203"/>
      <c r="AI6" s="205"/>
      <c r="AJ6" s="202" t="s">
        <v>62</v>
      </c>
      <c r="AK6" s="203"/>
      <c r="AL6" s="205"/>
      <c r="AM6" s="196"/>
      <c r="AN6" s="197"/>
      <c r="AO6" s="198"/>
      <c r="AP6" s="283" t="s">
        <v>162</v>
      </c>
      <c r="AQ6" s="197"/>
      <c r="AR6" s="197"/>
      <c r="AS6" s="197"/>
      <c r="AT6" s="197"/>
      <c r="AU6" s="197"/>
      <c r="AV6" s="197"/>
      <c r="AW6" s="267"/>
      <c r="AX6" s="202" t="s">
        <v>67</v>
      </c>
      <c r="AY6" s="203"/>
      <c r="AZ6" s="203"/>
      <c r="BA6" s="203"/>
      <c r="BB6" s="203"/>
      <c r="BC6" s="203"/>
      <c r="BD6" s="203"/>
      <c r="BE6" s="205"/>
      <c r="BF6" s="238" t="s">
        <v>148</v>
      </c>
      <c r="BG6" s="236"/>
      <c r="BH6" s="236"/>
      <c r="BI6" s="236"/>
      <c r="BJ6" s="236"/>
      <c r="BK6" s="236"/>
      <c r="BL6" s="236"/>
      <c r="BM6" s="239"/>
      <c r="BN6" s="72">
        <v>2</v>
      </c>
      <c r="BO6" s="73">
        <v>2</v>
      </c>
      <c r="BP6" s="73">
        <v>1</v>
      </c>
      <c r="BQ6" s="71">
        <f t="shared" ref="BQ6:BQ16" si="1">PRODUCT(BN6:BO6)+BP6</f>
        <v>5</v>
      </c>
      <c r="BR6" s="210"/>
    </row>
    <row r="7" spans="2:70" s="74" customFormat="1" ht="113.25" customHeight="1">
      <c r="B7" s="227"/>
      <c r="C7" s="314"/>
      <c r="D7" s="315"/>
      <c r="E7" s="315"/>
      <c r="F7" s="315"/>
      <c r="G7" s="315"/>
      <c r="H7" s="315"/>
      <c r="I7" s="232" t="s">
        <v>54</v>
      </c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4"/>
      <c r="AC7" s="72">
        <v>2</v>
      </c>
      <c r="AD7" s="73">
        <v>3</v>
      </c>
      <c r="AE7" s="73">
        <v>2</v>
      </c>
      <c r="AF7" s="71">
        <f t="shared" si="0"/>
        <v>8</v>
      </c>
      <c r="AG7" s="235" t="s">
        <v>63</v>
      </c>
      <c r="AH7" s="236"/>
      <c r="AI7" s="237"/>
      <c r="AJ7" s="232"/>
      <c r="AK7" s="233"/>
      <c r="AL7" s="241"/>
      <c r="AM7" s="232"/>
      <c r="AN7" s="233"/>
      <c r="AO7" s="234"/>
      <c r="AP7" s="240"/>
      <c r="AQ7" s="233"/>
      <c r="AR7" s="233"/>
      <c r="AS7" s="233"/>
      <c r="AT7" s="233"/>
      <c r="AU7" s="233"/>
      <c r="AV7" s="233"/>
      <c r="AW7" s="241"/>
      <c r="AX7" s="238" t="s">
        <v>68</v>
      </c>
      <c r="AY7" s="236"/>
      <c r="AZ7" s="236"/>
      <c r="BA7" s="236"/>
      <c r="BB7" s="236"/>
      <c r="BC7" s="236"/>
      <c r="BD7" s="236"/>
      <c r="BE7" s="237"/>
      <c r="BF7" s="238" t="s">
        <v>70</v>
      </c>
      <c r="BG7" s="236"/>
      <c r="BH7" s="236"/>
      <c r="BI7" s="236"/>
      <c r="BJ7" s="236"/>
      <c r="BK7" s="236"/>
      <c r="BL7" s="236"/>
      <c r="BM7" s="239"/>
      <c r="BN7" s="72">
        <v>2</v>
      </c>
      <c r="BO7" s="73">
        <v>2</v>
      </c>
      <c r="BP7" s="73">
        <v>2</v>
      </c>
      <c r="BQ7" s="71">
        <f t="shared" si="1"/>
        <v>6</v>
      </c>
      <c r="BR7" s="210"/>
    </row>
    <row r="8" spans="2:70" s="74" customFormat="1" ht="87.75" customHeight="1">
      <c r="B8" s="227"/>
      <c r="C8" s="314"/>
      <c r="D8" s="315"/>
      <c r="E8" s="315"/>
      <c r="F8" s="315"/>
      <c r="G8" s="315"/>
      <c r="H8" s="315"/>
      <c r="I8" s="232" t="s">
        <v>55</v>
      </c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4"/>
      <c r="AC8" s="72">
        <v>3</v>
      </c>
      <c r="AD8" s="73">
        <v>3</v>
      </c>
      <c r="AE8" s="73">
        <v>2</v>
      </c>
      <c r="AF8" s="71">
        <f t="shared" si="0"/>
        <v>11</v>
      </c>
      <c r="AG8" s="235" t="s">
        <v>63</v>
      </c>
      <c r="AH8" s="236"/>
      <c r="AI8" s="237"/>
      <c r="AJ8" s="232"/>
      <c r="AK8" s="233"/>
      <c r="AL8" s="241"/>
      <c r="AM8" s="232"/>
      <c r="AN8" s="233"/>
      <c r="AO8" s="234"/>
      <c r="AP8" s="240" t="s">
        <v>158</v>
      </c>
      <c r="AQ8" s="233"/>
      <c r="AR8" s="233"/>
      <c r="AS8" s="233"/>
      <c r="AT8" s="233"/>
      <c r="AU8" s="233"/>
      <c r="AV8" s="233"/>
      <c r="AW8" s="241"/>
      <c r="AX8" s="232" t="s">
        <v>69</v>
      </c>
      <c r="AY8" s="233"/>
      <c r="AZ8" s="233"/>
      <c r="BA8" s="233"/>
      <c r="BB8" s="233"/>
      <c r="BC8" s="233"/>
      <c r="BD8" s="233"/>
      <c r="BE8" s="241"/>
      <c r="BF8" s="238" t="s">
        <v>71</v>
      </c>
      <c r="BG8" s="236"/>
      <c r="BH8" s="236"/>
      <c r="BI8" s="236"/>
      <c r="BJ8" s="236"/>
      <c r="BK8" s="236"/>
      <c r="BL8" s="236"/>
      <c r="BM8" s="239"/>
      <c r="BN8" s="73">
        <v>2</v>
      </c>
      <c r="BO8" s="73">
        <v>3</v>
      </c>
      <c r="BP8" s="73">
        <v>1</v>
      </c>
      <c r="BQ8" s="71">
        <f t="shared" si="1"/>
        <v>7</v>
      </c>
      <c r="BR8" s="210"/>
    </row>
    <row r="9" spans="2:70" s="74" customFormat="1" ht="113.25" customHeight="1">
      <c r="B9" s="227"/>
      <c r="C9" s="314"/>
      <c r="D9" s="315"/>
      <c r="E9" s="315"/>
      <c r="F9" s="315"/>
      <c r="G9" s="315"/>
      <c r="H9" s="315"/>
      <c r="I9" s="232" t="s">
        <v>56</v>
      </c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4"/>
      <c r="AC9" s="72">
        <v>2</v>
      </c>
      <c r="AD9" s="73">
        <v>4</v>
      </c>
      <c r="AE9" s="73">
        <v>2</v>
      </c>
      <c r="AF9" s="71">
        <f t="shared" si="0"/>
        <v>10</v>
      </c>
      <c r="AG9" s="235" t="s">
        <v>63</v>
      </c>
      <c r="AH9" s="236"/>
      <c r="AI9" s="237"/>
      <c r="AJ9" s="232"/>
      <c r="AK9" s="233"/>
      <c r="AL9" s="241"/>
      <c r="AM9" s="232" t="s">
        <v>64</v>
      </c>
      <c r="AN9" s="233"/>
      <c r="AO9" s="234"/>
      <c r="AP9" s="240" t="s">
        <v>158</v>
      </c>
      <c r="AQ9" s="233"/>
      <c r="AR9" s="233"/>
      <c r="AS9" s="233"/>
      <c r="AT9" s="233"/>
      <c r="AU9" s="233"/>
      <c r="AV9" s="233"/>
      <c r="AW9" s="241"/>
      <c r="AX9" s="238" t="s">
        <v>194</v>
      </c>
      <c r="AY9" s="236"/>
      <c r="AZ9" s="236"/>
      <c r="BA9" s="236"/>
      <c r="BB9" s="236"/>
      <c r="BC9" s="236"/>
      <c r="BD9" s="236"/>
      <c r="BE9" s="237"/>
      <c r="BF9" s="238" t="s">
        <v>152</v>
      </c>
      <c r="BG9" s="236"/>
      <c r="BH9" s="236"/>
      <c r="BI9" s="236"/>
      <c r="BJ9" s="236"/>
      <c r="BK9" s="236"/>
      <c r="BL9" s="236"/>
      <c r="BM9" s="239"/>
      <c r="BN9" s="72">
        <v>1</v>
      </c>
      <c r="BO9" s="73">
        <v>3</v>
      </c>
      <c r="BP9" s="73">
        <v>2</v>
      </c>
      <c r="BQ9" s="71">
        <f t="shared" si="1"/>
        <v>5</v>
      </c>
      <c r="BR9" s="210"/>
    </row>
    <row r="10" spans="2:70" s="74" customFormat="1" ht="95.25" customHeight="1">
      <c r="B10" s="227"/>
      <c r="C10" s="314"/>
      <c r="D10" s="315"/>
      <c r="E10" s="315"/>
      <c r="F10" s="315"/>
      <c r="G10" s="315"/>
      <c r="H10" s="315"/>
      <c r="I10" s="232" t="s">
        <v>57</v>
      </c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4"/>
      <c r="AC10" s="72">
        <v>2</v>
      </c>
      <c r="AD10" s="73">
        <v>2</v>
      </c>
      <c r="AE10" s="73">
        <v>1</v>
      </c>
      <c r="AF10" s="71">
        <f t="shared" si="0"/>
        <v>5</v>
      </c>
      <c r="AG10" s="235" t="s">
        <v>63</v>
      </c>
      <c r="AH10" s="236"/>
      <c r="AI10" s="237"/>
      <c r="AJ10" s="232" t="s">
        <v>66</v>
      </c>
      <c r="AK10" s="233"/>
      <c r="AL10" s="241"/>
      <c r="AM10" s="232"/>
      <c r="AN10" s="233"/>
      <c r="AO10" s="234"/>
      <c r="AP10" s="240"/>
      <c r="AQ10" s="233"/>
      <c r="AR10" s="233"/>
      <c r="AS10" s="233"/>
      <c r="AT10" s="233"/>
      <c r="AU10" s="233"/>
      <c r="AV10" s="233"/>
      <c r="AW10" s="241"/>
      <c r="AX10" s="238" t="s">
        <v>196</v>
      </c>
      <c r="AY10" s="236"/>
      <c r="AZ10" s="236"/>
      <c r="BA10" s="236"/>
      <c r="BB10" s="236"/>
      <c r="BC10" s="236"/>
      <c r="BD10" s="236"/>
      <c r="BE10" s="237"/>
      <c r="BF10" s="238" t="s">
        <v>195</v>
      </c>
      <c r="BG10" s="236"/>
      <c r="BH10" s="236"/>
      <c r="BI10" s="236"/>
      <c r="BJ10" s="236"/>
      <c r="BK10" s="236"/>
      <c r="BL10" s="236"/>
      <c r="BM10" s="239"/>
      <c r="BN10" s="72">
        <v>1</v>
      </c>
      <c r="BO10" s="73">
        <v>2</v>
      </c>
      <c r="BP10" s="73">
        <v>1</v>
      </c>
      <c r="BQ10" s="71">
        <f t="shared" si="1"/>
        <v>3</v>
      </c>
      <c r="BR10" s="210"/>
    </row>
    <row r="11" spans="2:70" s="74" customFormat="1" ht="88.5" customHeight="1">
      <c r="B11" s="227"/>
      <c r="C11" s="314"/>
      <c r="D11" s="315"/>
      <c r="E11" s="315"/>
      <c r="F11" s="315"/>
      <c r="G11" s="315"/>
      <c r="H11" s="315"/>
      <c r="I11" s="232" t="s">
        <v>58</v>
      </c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4"/>
      <c r="AC11" s="72">
        <v>4</v>
      </c>
      <c r="AD11" s="73">
        <v>2</v>
      </c>
      <c r="AE11" s="73">
        <v>3</v>
      </c>
      <c r="AF11" s="71">
        <f t="shared" si="0"/>
        <v>11</v>
      </c>
      <c r="AG11" s="235" t="s">
        <v>63</v>
      </c>
      <c r="AH11" s="236"/>
      <c r="AI11" s="237"/>
      <c r="AJ11" s="232"/>
      <c r="AK11" s="233"/>
      <c r="AL11" s="241"/>
      <c r="AM11" s="232" t="s">
        <v>64</v>
      </c>
      <c r="AN11" s="233"/>
      <c r="AO11" s="234"/>
      <c r="AP11" s="240"/>
      <c r="AQ11" s="233"/>
      <c r="AR11" s="233"/>
      <c r="AS11" s="233"/>
      <c r="AT11" s="233"/>
      <c r="AU11" s="233"/>
      <c r="AV11" s="233"/>
      <c r="AW11" s="241"/>
      <c r="AX11" s="238" t="s">
        <v>197</v>
      </c>
      <c r="AY11" s="236"/>
      <c r="AZ11" s="236"/>
      <c r="BA11" s="236"/>
      <c r="BB11" s="236"/>
      <c r="BC11" s="236"/>
      <c r="BD11" s="236"/>
      <c r="BE11" s="237"/>
      <c r="BF11" s="238" t="s">
        <v>153</v>
      </c>
      <c r="BG11" s="236"/>
      <c r="BH11" s="236"/>
      <c r="BI11" s="236"/>
      <c r="BJ11" s="236"/>
      <c r="BK11" s="236"/>
      <c r="BL11" s="236"/>
      <c r="BM11" s="239"/>
      <c r="BN11" s="51">
        <v>2</v>
      </c>
      <c r="BO11" s="52">
        <v>2</v>
      </c>
      <c r="BP11" s="73">
        <v>2</v>
      </c>
      <c r="BQ11" s="71">
        <f t="shared" si="1"/>
        <v>6</v>
      </c>
      <c r="BR11" s="210"/>
    </row>
    <row r="12" spans="2:70" s="74" customFormat="1" ht="95.25" customHeight="1">
      <c r="B12" s="227"/>
      <c r="C12" s="314"/>
      <c r="D12" s="315"/>
      <c r="E12" s="315"/>
      <c r="F12" s="315"/>
      <c r="G12" s="315"/>
      <c r="H12" s="315"/>
      <c r="I12" s="232" t="s">
        <v>59</v>
      </c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4"/>
      <c r="AC12" s="73">
        <v>1</v>
      </c>
      <c r="AD12" s="73">
        <v>1</v>
      </c>
      <c r="AE12" s="73">
        <v>1</v>
      </c>
      <c r="AF12" s="71">
        <f t="shared" si="0"/>
        <v>2</v>
      </c>
      <c r="AG12" s="235" t="s">
        <v>63</v>
      </c>
      <c r="AH12" s="236"/>
      <c r="AI12" s="237"/>
      <c r="AJ12" s="232"/>
      <c r="AK12" s="233"/>
      <c r="AL12" s="241"/>
      <c r="AM12" s="232"/>
      <c r="AN12" s="233"/>
      <c r="AO12" s="234"/>
      <c r="AP12" s="240"/>
      <c r="AQ12" s="233"/>
      <c r="AR12" s="233"/>
      <c r="AS12" s="233"/>
      <c r="AT12" s="233"/>
      <c r="AU12" s="233"/>
      <c r="AV12" s="233"/>
      <c r="AW12" s="241"/>
      <c r="AX12" s="232"/>
      <c r="AY12" s="233"/>
      <c r="AZ12" s="233"/>
      <c r="BA12" s="233"/>
      <c r="BB12" s="233"/>
      <c r="BC12" s="233"/>
      <c r="BD12" s="233"/>
      <c r="BE12" s="241"/>
      <c r="BF12" s="238" t="s">
        <v>72</v>
      </c>
      <c r="BG12" s="236"/>
      <c r="BH12" s="236"/>
      <c r="BI12" s="236"/>
      <c r="BJ12" s="236"/>
      <c r="BK12" s="236"/>
      <c r="BL12" s="236"/>
      <c r="BM12" s="239"/>
      <c r="BN12" s="73">
        <v>1</v>
      </c>
      <c r="BO12" s="73">
        <v>1</v>
      </c>
      <c r="BP12" s="73">
        <v>1</v>
      </c>
      <c r="BQ12" s="71">
        <f t="shared" si="1"/>
        <v>2</v>
      </c>
      <c r="BR12" s="210"/>
    </row>
    <row r="13" spans="2:70" s="74" customFormat="1" ht="96" customHeight="1">
      <c r="B13" s="227"/>
      <c r="C13" s="314"/>
      <c r="D13" s="315"/>
      <c r="E13" s="315"/>
      <c r="F13" s="315"/>
      <c r="G13" s="315"/>
      <c r="H13" s="315"/>
      <c r="I13" s="217" t="s">
        <v>60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9"/>
      <c r="AC13" s="73">
        <v>1</v>
      </c>
      <c r="AD13" s="73">
        <v>1</v>
      </c>
      <c r="AE13" s="73">
        <v>1</v>
      </c>
      <c r="AF13" s="71">
        <f t="shared" si="0"/>
        <v>2</v>
      </c>
      <c r="AG13" s="220" t="s">
        <v>63</v>
      </c>
      <c r="AH13" s="221"/>
      <c r="AI13" s="222"/>
      <c r="AJ13" s="217"/>
      <c r="AK13" s="218"/>
      <c r="AL13" s="223"/>
      <c r="AM13" s="217"/>
      <c r="AN13" s="218"/>
      <c r="AO13" s="219"/>
      <c r="AP13" s="240"/>
      <c r="AQ13" s="233"/>
      <c r="AR13" s="233"/>
      <c r="AS13" s="233"/>
      <c r="AT13" s="233"/>
      <c r="AU13" s="233"/>
      <c r="AV13" s="233"/>
      <c r="AW13" s="241"/>
      <c r="AX13" s="217"/>
      <c r="AY13" s="218"/>
      <c r="AZ13" s="218"/>
      <c r="BA13" s="218"/>
      <c r="BB13" s="218"/>
      <c r="BC13" s="218"/>
      <c r="BD13" s="218"/>
      <c r="BE13" s="223"/>
      <c r="BF13" s="217" t="s">
        <v>72</v>
      </c>
      <c r="BG13" s="218"/>
      <c r="BH13" s="218"/>
      <c r="BI13" s="218"/>
      <c r="BJ13" s="218"/>
      <c r="BK13" s="218"/>
      <c r="BL13" s="218"/>
      <c r="BM13" s="219"/>
      <c r="BN13" s="73">
        <v>1</v>
      </c>
      <c r="BO13" s="73">
        <v>1</v>
      </c>
      <c r="BP13" s="73">
        <v>1</v>
      </c>
      <c r="BQ13" s="71">
        <f t="shared" si="1"/>
        <v>2</v>
      </c>
      <c r="BR13" s="210"/>
    </row>
    <row r="14" spans="2:70" ht="87" customHeight="1">
      <c r="B14" s="227"/>
      <c r="C14" s="314"/>
      <c r="D14" s="315"/>
      <c r="E14" s="315"/>
      <c r="F14" s="315"/>
      <c r="G14" s="315"/>
      <c r="H14" s="315"/>
      <c r="I14" s="187" t="s">
        <v>209</v>
      </c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317"/>
      <c r="AC14" s="145">
        <v>3</v>
      </c>
      <c r="AD14" s="147">
        <v>3</v>
      </c>
      <c r="AE14" s="148">
        <v>2</v>
      </c>
      <c r="AF14" s="83">
        <f t="shared" si="0"/>
        <v>11</v>
      </c>
      <c r="AG14" s="318" t="s">
        <v>212</v>
      </c>
      <c r="AH14" s="191"/>
      <c r="AI14" s="319"/>
      <c r="AJ14" s="190"/>
      <c r="AK14" s="191"/>
      <c r="AL14" s="319"/>
      <c r="AM14" s="232" t="s">
        <v>64</v>
      </c>
      <c r="AN14" s="233"/>
      <c r="AO14" s="234"/>
      <c r="AP14" s="188" t="s">
        <v>210</v>
      </c>
      <c r="AQ14" s="188"/>
      <c r="AR14" s="188"/>
      <c r="AS14" s="188"/>
      <c r="AT14" s="188"/>
      <c r="AU14" s="188"/>
      <c r="AV14" s="188"/>
      <c r="AW14" s="189"/>
      <c r="AX14" s="187"/>
      <c r="AY14" s="188"/>
      <c r="AZ14" s="188"/>
      <c r="BA14" s="188"/>
      <c r="BB14" s="188"/>
      <c r="BC14" s="188"/>
      <c r="BD14" s="188"/>
      <c r="BE14" s="189"/>
      <c r="BF14" s="190" t="s">
        <v>211</v>
      </c>
      <c r="BG14" s="191"/>
      <c r="BH14" s="191"/>
      <c r="BI14" s="191"/>
      <c r="BJ14" s="191"/>
      <c r="BK14" s="191"/>
      <c r="BL14" s="191"/>
      <c r="BM14" s="192"/>
      <c r="BN14" s="145">
        <v>3</v>
      </c>
      <c r="BO14" s="147">
        <v>2</v>
      </c>
      <c r="BP14" s="147">
        <v>2</v>
      </c>
      <c r="BQ14" s="149">
        <f t="shared" si="1"/>
        <v>8</v>
      </c>
      <c r="BR14" s="210"/>
    </row>
    <row r="15" spans="2:70" s="74" customFormat="1" ht="114" customHeight="1">
      <c r="B15" s="227"/>
      <c r="C15" s="314"/>
      <c r="D15" s="315"/>
      <c r="E15" s="315"/>
      <c r="F15" s="315"/>
      <c r="G15" s="315"/>
      <c r="H15" s="315"/>
      <c r="I15" s="341" t="s">
        <v>171</v>
      </c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85"/>
      <c r="AC15" s="146">
        <v>2</v>
      </c>
      <c r="AD15" s="109">
        <v>2</v>
      </c>
      <c r="AE15" s="109">
        <v>1</v>
      </c>
      <c r="AF15" s="53">
        <f t="shared" si="0"/>
        <v>5</v>
      </c>
      <c r="AG15" s="386" t="s">
        <v>63</v>
      </c>
      <c r="AH15" s="285"/>
      <c r="AI15" s="387"/>
      <c r="AJ15" s="341"/>
      <c r="AK15" s="342"/>
      <c r="AL15" s="343"/>
      <c r="AM15" s="341"/>
      <c r="AN15" s="342"/>
      <c r="AO15" s="385"/>
      <c r="AP15" s="388"/>
      <c r="AQ15" s="342"/>
      <c r="AR15" s="342"/>
      <c r="AS15" s="342"/>
      <c r="AT15" s="342"/>
      <c r="AU15" s="342"/>
      <c r="AV15" s="342"/>
      <c r="AW15" s="343"/>
      <c r="AX15" s="341"/>
      <c r="AY15" s="342"/>
      <c r="AZ15" s="342"/>
      <c r="BA15" s="342"/>
      <c r="BB15" s="342"/>
      <c r="BC15" s="342"/>
      <c r="BD15" s="342"/>
      <c r="BE15" s="343"/>
      <c r="BF15" s="341" t="s">
        <v>198</v>
      </c>
      <c r="BG15" s="342"/>
      <c r="BH15" s="342"/>
      <c r="BI15" s="342"/>
      <c r="BJ15" s="342"/>
      <c r="BK15" s="342"/>
      <c r="BL15" s="342"/>
      <c r="BM15" s="385"/>
      <c r="BN15" s="146">
        <v>2</v>
      </c>
      <c r="BO15" s="109">
        <v>2</v>
      </c>
      <c r="BP15" s="109">
        <v>1</v>
      </c>
      <c r="BQ15" s="53">
        <f t="shared" si="1"/>
        <v>5</v>
      </c>
      <c r="BR15" s="210"/>
    </row>
    <row r="16" spans="2:70" s="74" customFormat="1" ht="114" customHeight="1" thickBot="1">
      <c r="B16" s="227"/>
      <c r="C16" s="151"/>
      <c r="D16" s="152"/>
      <c r="E16" s="152"/>
      <c r="F16" s="152"/>
      <c r="G16" s="152"/>
      <c r="H16" s="152"/>
      <c r="I16" s="225" t="s">
        <v>213</v>
      </c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6"/>
      <c r="AC16" s="73">
        <v>4</v>
      </c>
      <c r="AD16" s="52">
        <v>5</v>
      </c>
      <c r="AE16" s="73">
        <v>3</v>
      </c>
      <c r="AF16" s="53">
        <f t="shared" si="0"/>
        <v>23</v>
      </c>
      <c r="AG16" s="402" t="s">
        <v>214</v>
      </c>
      <c r="AH16" s="403"/>
      <c r="AI16" s="403"/>
      <c r="AJ16" s="403"/>
      <c r="AK16" s="403"/>
      <c r="AL16" s="403"/>
      <c r="AM16" s="403"/>
      <c r="AN16" s="403"/>
      <c r="AO16" s="404"/>
      <c r="AP16" s="224" t="s">
        <v>215</v>
      </c>
      <c r="AQ16" s="218"/>
      <c r="AR16" s="218"/>
      <c r="AS16" s="218"/>
      <c r="AT16" s="218"/>
      <c r="AU16" s="218"/>
      <c r="AV16" s="218"/>
      <c r="AW16" s="223"/>
      <c r="AX16" s="225" t="s">
        <v>216</v>
      </c>
      <c r="AY16" s="221"/>
      <c r="AZ16" s="221"/>
      <c r="BA16" s="221"/>
      <c r="BB16" s="221"/>
      <c r="BC16" s="221"/>
      <c r="BD16" s="221"/>
      <c r="BE16" s="222"/>
      <c r="BF16" s="225" t="s">
        <v>217</v>
      </c>
      <c r="BG16" s="221"/>
      <c r="BH16" s="221"/>
      <c r="BI16" s="221"/>
      <c r="BJ16" s="221"/>
      <c r="BK16" s="221"/>
      <c r="BL16" s="221"/>
      <c r="BM16" s="226"/>
      <c r="BN16" s="73">
        <v>4</v>
      </c>
      <c r="BO16" s="73">
        <v>4</v>
      </c>
      <c r="BP16" s="73">
        <v>3</v>
      </c>
      <c r="BQ16" s="153">
        <f t="shared" si="1"/>
        <v>19</v>
      </c>
      <c r="BR16" s="150"/>
    </row>
    <row r="17" spans="2:70" s="74" customFormat="1" ht="70.5" customHeight="1" thickTop="1" thickBot="1">
      <c r="B17" s="227"/>
      <c r="C17" s="347" t="s">
        <v>73</v>
      </c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  <c r="BK17" s="348"/>
      <c r="BL17" s="348"/>
      <c r="BM17" s="348"/>
      <c r="BN17" s="348"/>
      <c r="BO17" s="348"/>
      <c r="BP17" s="348"/>
      <c r="BQ17" s="349"/>
      <c r="BR17" s="370" t="s">
        <v>183</v>
      </c>
    </row>
    <row r="18" spans="2:70" s="74" customFormat="1" ht="98.25" customHeight="1" thickTop="1">
      <c r="B18" s="227"/>
      <c r="C18" s="315" t="s">
        <v>140</v>
      </c>
      <c r="D18" s="315"/>
      <c r="E18" s="315"/>
      <c r="F18" s="315"/>
      <c r="G18" s="315"/>
      <c r="H18" s="316"/>
      <c r="I18" s="196" t="s">
        <v>75</v>
      </c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8"/>
      <c r="AC18" s="101">
        <v>2</v>
      </c>
      <c r="AD18" s="102">
        <v>1</v>
      </c>
      <c r="AE18" s="102">
        <v>2</v>
      </c>
      <c r="AF18" s="103">
        <f>PRODUCT(AC18:AD18)+AE18</f>
        <v>4</v>
      </c>
      <c r="AG18" s="294" t="s">
        <v>63</v>
      </c>
      <c r="AH18" s="203"/>
      <c r="AI18" s="205"/>
      <c r="AJ18" s="202"/>
      <c r="AK18" s="203"/>
      <c r="AL18" s="205"/>
      <c r="AM18" s="202"/>
      <c r="AN18" s="203"/>
      <c r="AO18" s="204"/>
      <c r="AP18" s="283"/>
      <c r="AQ18" s="197"/>
      <c r="AR18" s="197"/>
      <c r="AS18" s="197"/>
      <c r="AT18" s="197"/>
      <c r="AU18" s="197"/>
      <c r="AV18" s="197"/>
      <c r="AW18" s="267"/>
      <c r="AX18" s="196"/>
      <c r="AY18" s="197"/>
      <c r="AZ18" s="197"/>
      <c r="BA18" s="197"/>
      <c r="BB18" s="197"/>
      <c r="BC18" s="197"/>
      <c r="BD18" s="197"/>
      <c r="BE18" s="267"/>
      <c r="BF18" s="196"/>
      <c r="BG18" s="197"/>
      <c r="BH18" s="197"/>
      <c r="BI18" s="197"/>
      <c r="BJ18" s="197"/>
      <c r="BK18" s="197"/>
      <c r="BL18" s="197"/>
      <c r="BM18" s="198"/>
      <c r="BN18" s="69">
        <v>2</v>
      </c>
      <c r="BO18" s="70">
        <v>1</v>
      </c>
      <c r="BP18" s="70">
        <v>1</v>
      </c>
      <c r="BQ18" s="71">
        <f>PRODUCT(BN18:BO18)+BP18</f>
        <v>3</v>
      </c>
      <c r="BR18" s="286"/>
    </row>
    <row r="19" spans="2:70" s="74" customFormat="1" ht="88.5" customHeight="1">
      <c r="B19" s="227"/>
      <c r="C19" s="315"/>
      <c r="D19" s="315"/>
      <c r="E19" s="315"/>
      <c r="F19" s="315"/>
      <c r="G19" s="315"/>
      <c r="H19" s="316"/>
      <c r="I19" s="232" t="s">
        <v>76</v>
      </c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4"/>
      <c r="AC19" s="72">
        <v>3</v>
      </c>
      <c r="AD19" s="76">
        <v>3</v>
      </c>
      <c r="AE19" s="73">
        <v>2</v>
      </c>
      <c r="AF19" s="83">
        <f>PRODUCT(AC19:AD19)+AE19</f>
        <v>11</v>
      </c>
      <c r="AG19" s="235" t="s">
        <v>85</v>
      </c>
      <c r="AH19" s="236"/>
      <c r="AI19" s="237"/>
      <c r="AJ19" s="238"/>
      <c r="AK19" s="236"/>
      <c r="AL19" s="237"/>
      <c r="AM19" s="238"/>
      <c r="AN19" s="236"/>
      <c r="AO19" s="239"/>
      <c r="AP19" s="240"/>
      <c r="AQ19" s="233"/>
      <c r="AR19" s="233"/>
      <c r="AS19" s="233"/>
      <c r="AT19" s="233"/>
      <c r="AU19" s="233"/>
      <c r="AV19" s="233"/>
      <c r="AW19" s="241"/>
      <c r="AX19" s="232"/>
      <c r="AY19" s="233"/>
      <c r="AZ19" s="233"/>
      <c r="BA19" s="233"/>
      <c r="BB19" s="233"/>
      <c r="BC19" s="233"/>
      <c r="BD19" s="233"/>
      <c r="BE19" s="241"/>
      <c r="BF19" s="238" t="s">
        <v>91</v>
      </c>
      <c r="BG19" s="236"/>
      <c r="BH19" s="236"/>
      <c r="BI19" s="236"/>
      <c r="BJ19" s="236"/>
      <c r="BK19" s="236"/>
      <c r="BL19" s="236"/>
      <c r="BM19" s="239"/>
      <c r="BN19" s="75">
        <v>2</v>
      </c>
      <c r="BO19" s="76">
        <v>3</v>
      </c>
      <c r="BP19" s="76">
        <v>2</v>
      </c>
      <c r="BQ19" s="77">
        <f t="shared" ref="BQ19:BQ22" si="2">PRODUCT(BN19:BO19)+BP19</f>
        <v>8</v>
      </c>
      <c r="BR19" s="286"/>
    </row>
    <row r="20" spans="2:70" s="74" customFormat="1" ht="105" customHeight="1">
      <c r="B20" s="227"/>
      <c r="C20" s="315"/>
      <c r="D20" s="315"/>
      <c r="E20" s="315"/>
      <c r="F20" s="315"/>
      <c r="G20" s="315"/>
      <c r="H20" s="316"/>
      <c r="I20" s="232" t="s">
        <v>78</v>
      </c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4"/>
      <c r="AC20" s="72">
        <v>3</v>
      </c>
      <c r="AD20" s="73">
        <v>1</v>
      </c>
      <c r="AE20" s="73">
        <v>1</v>
      </c>
      <c r="AF20" s="83">
        <f t="shared" ref="AF20:AF27" si="3">PRODUCT(AC20:AD20)+AE20</f>
        <v>4</v>
      </c>
      <c r="AG20" s="235" t="s">
        <v>63</v>
      </c>
      <c r="AH20" s="236"/>
      <c r="AI20" s="237"/>
      <c r="AJ20" s="238"/>
      <c r="AK20" s="236"/>
      <c r="AL20" s="237"/>
      <c r="AM20" s="238"/>
      <c r="AN20" s="236"/>
      <c r="AO20" s="239"/>
      <c r="AP20" s="240"/>
      <c r="AQ20" s="233"/>
      <c r="AR20" s="233"/>
      <c r="AS20" s="233"/>
      <c r="AT20" s="233"/>
      <c r="AU20" s="233"/>
      <c r="AV20" s="233"/>
      <c r="AW20" s="241"/>
      <c r="AX20" s="232"/>
      <c r="AY20" s="233"/>
      <c r="AZ20" s="233"/>
      <c r="BA20" s="233"/>
      <c r="BB20" s="233"/>
      <c r="BC20" s="233"/>
      <c r="BD20" s="233"/>
      <c r="BE20" s="241"/>
      <c r="BF20" s="238" t="s">
        <v>93</v>
      </c>
      <c r="BG20" s="236"/>
      <c r="BH20" s="236"/>
      <c r="BI20" s="236"/>
      <c r="BJ20" s="236"/>
      <c r="BK20" s="236"/>
      <c r="BL20" s="236"/>
      <c r="BM20" s="239"/>
      <c r="BN20" s="75">
        <v>2</v>
      </c>
      <c r="BO20" s="73">
        <v>1</v>
      </c>
      <c r="BP20" s="73">
        <v>1</v>
      </c>
      <c r="BQ20" s="71">
        <f t="shared" si="2"/>
        <v>3</v>
      </c>
      <c r="BR20" s="286"/>
    </row>
    <row r="21" spans="2:70" s="74" customFormat="1" ht="51" customHeight="1">
      <c r="B21" s="227"/>
      <c r="C21" s="315"/>
      <c r="D21" s="315"/>
      <c r="E21" s="315"/>
      <c r="F21" s="315"/>
      <c r="G21" s="315"/>
      <c r="H21" s="316"/>
      <c r="I21" s="232" t="s">
        <v>167</v>
      </c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4"/>
      <c r="AC21" s="72">
        <v>2</v>
      </c>
      <c r="AD21" s="73">
        <v>2</v>
      </c>
      <c r="AE21" s="73">
        <v>2</v>
      </c>
      <c r="AF21" s="83">
        <f t="shared" si="3"/>
        <v>6</v>
      </c>
      <c r="AG21" s="235" t="s">
        <v>86</v>
      </c>
      <c r="AH21" s="236"/>
      <c r="AI21" s="237"/>
      <c r="AJ21" s="238" t="s">
        <v>66</v>
      </c>
      <c r="AK21" s="236"/>
      <c r="AL21" s="237"/>
      <c r="AM21" s="238"/>
      <c r="AN21" s="236"/>
      <c r="AO21" s="239"/>
      <c r="AP21" s="240" t="s">
        <v>168</v>
      </c>
      <c r="AQ21" s="233"/>
      <c r="AR21" s="233"/>
      <c r="AS21" s="233"/>
      <c r="AT21" s="233"/>
      <c r="AU21" s="233"/>
      <c r="AV21" s="233"/>
      <c r="AW21" s="241"/>
      <c r="AX21" s="232"/>
      <c r="AY21" s="233"/>
      <c r="AZ21" s="233"/>
      <c r="BA21" s="233"/>
      <c r="BB21" s="233"/>
      <c r="BC21" s="233"/>
      <c r="BD21" s="233"/>
      <c r="BE21" s="241"/>
      <c r="BF21" s="232" t="s">
        <v>94</v>
      </c>
      <c r="BG21" s="233"/>
      <c r="BH21" s="233"/>
      <c r="BI21" s="233"/>
      <c r="BJ21" s="233"/>
      <c r="BK21" s="233"/>
      <c r="BL21" s="233"/>
      <c r="BM21" s="234"/>
      <c r="BN21" s="75">
        <v>1</v>
      </c>
      <c r="BO21" s="76">
        <v>4</v>
      </c>
      <c r="BP21" s="73">
        <v>1</v>
      </c>
      <c r="BQ21" s="77">
        <f t="shared" si="2"/>
        <v>5</v>
      </c>
      <c r="BR21" s="286"/>
    </row>
    <row r="22" spans="2:70" s="74" customFormat="1" ht="50.25" customHeight="1">
      <c r="B22" s="227"/>
      <c r="C22" s="315"/>
      <c r="D22" s="315"/>
      <c r="E22" s="315"/>
      <c r="F22" s="315"/>
      <c r="G22" s="315"/>
      <c r="H22" s="316"/>
      <c r="I22" s="232" t="s">
        <v>79</v>
      </c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4"/>
      <c r="AC22" s="72">
        <v>2</v>
      </c>
      <c r="AD22" s="73">
        <v>2</v>
      </c>
      <c r="AE22" s="73">
        <v>2</v>
      </c>
      <c r="AF22" s="83">
        <f t="shared" si="3"/>
        <v>6</v>
      </c>
      <c r="AG22" s="235" t="s">
        <v>86</v>
      </c>
      <c r="AH22" s="236"/>
      <c r="AI22" s="237"/>
      <c r="AJ22" s="238" t="s">
        <v>66</v>
      </c>
      <c r="AK22" s="236"/>
      <c r="AL22" s="237"/>
      <c r="AM22" s="238"/>
      <c r="AN22" s="236"/>
      <c r="AO22" s="239"/>
      <c r="AP22" s="240" t="s">
        <v>161</v>
      </c>
      <c r="AQ22" s="233"/>
      <c r="AR22" s="233"/>
      <c r="AS22" s="233"/>
      <c r="AT22" s="233"/>
      <c r="AU22" s="233"/>
      <c r="AV22" s="233"/>
      <c r="AW22" s="241"/>
      <c r="AX22" s="232"/>
      <c r="AY22" s="233"/>
      <c r="AZ22" s="233"/>
      <c r="BA22" s="233"/>
      <c r="BB22" s="233"/>
      <c r="BC22" s="233"/>
      <c r="BD22" s="233"/>
      <c r="BE22" s="241"/>
      <c r="BF22" s="232" t="s">
        <v>94</v>
      </c>
      <c r="BG22" s="233"/>
      <c r="BH22" s="233"/>
      <c r="BI22" s="233"/>
      <c r="BJ22" s="233"/>
      <c r="BK22" s="233"/>
      <c r="BL22" s="233"/>
      <c r="BM22" s="234"/>
      <c r="BN22" s="75">
        <v>1</v>
      </c>
      <c r="BO22" s="73">
        <v>2</v>
      </c>
      <c r="BP22" s="73">
        <v>2</v>
      </c>
      <c r="BQ22" s="71">
        <f t="shared" si="2"/>
        <v>4</v>
      </c>
      <c r="BR22" s="286"/>
    </row>
    <row r="23" spans="2:70" s="74" customFormat="1" ht="63" customHeight="1">
      <c r="B23" s="227"/>
      <c r="C23" s="315"/>
      <c r="D23" s="315"/>
      <c r="E23" s="315"/>
      <c r="F23" s="315"/>
      <c r="G23" s="315"/>
      <c r="H23" s="316"/>
      <c r="I23" s="232" t="s">
        <v>80</v>
      </c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4"/>
      <c r="AC23" s="72">
        <v>2</v>
      </c>
      <c r="AD23" s="73">
        <v>2</v>
      </c>
      <c r="AE23" s="73">
        <v>2</v>
      </c>
      <c r="AF23" s="83">
        <f t="shared" si="3"/>
        <v>6</v>
      </c>
      <c r="AG23" s="235"/>
      <c r="AH23" s="236"/>
      <c r="AI23" s="237"/>
      <c r="AJ23" s="238" t="s">
        <v>66</v>
      </c>
      <c r="AK23" s="236"/>
      <c r="AL23" s="237"/>
      <c r="AM23" s="238" t="s">
        <v>64</v>
      </c>
      <c r="AN23" s="236"/>
      <c r="AO23" s="239"/>
      <c r="AP23" s="240" t="s">
        <v>158</v>
      </c>
      <c r="AQ23" s="233"/>
      <c r="AR23" s="233"/>
      <c r="AS23" s="233"/>
      <c r="AT23" s="233"/>
      <c r="AU23" s="233"/>
      <c r="AV23" s="233"/>
      <c r="AW23" s="241"/>
      <c r="AX23" s="232"/>
      <c r="AY23" s="233"/>
      <c r="AZ23" s="233"/>
      <c r="BA23" s="233"/>
      <c r="BB23" s="233"/>
      <c r="BC23" s="233"/>
      <c r="BD23" s="233"/>
      <c r="BE23" s="241"/>
      <c r="BF23" s="238" t="s">
        <v>149</v>
      </c>
      <c r="BG23" s="236"/>
      <c r="BH23" s="236"/>
      <c r="BI23" s="236"/>
      <c r="BJ23" s="236"/>
      <c r="BK23" s="236"/>
      <c r="BL23" s="236"/>
      <c r="BM23" s="239"/>
      <c r="BN23" s="75">
        <v>1</v>
      </c>
      <c r="BO23" s="73">
        <v>2</v>
      </c>
      <c r="BP23" s="73">
        <v>2</v>
      </c>
      <c r="BQ23" s="71">
        <f t="shared" ref="BQ23:BQ38" si="4">PRODUCT(BN23:BO23)+BP23</f>
        <v>4</v>
      </c>
      <c r="BR23" s="286"/>
    </row>
    <row r="24" spans="2:70" s="74" customFormat="1" ht="83.25" customHeight="1">
      <c r="B24" s="227"/>
      <c r="C24" s="315"/>
      <c r="D24" s="315"/>
      <c r="E24" s="315"/>
      <c r="F24" s="315"/>
      <c r="G24" s="315"/>
      <c r="H24" s="316"/>
      <c r="I24" s="232" t="s">
        <v>81</v>
      </c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4"/>
      <c r="AC24" s="72">
        <v>2</v>
      </c>
      <c r="AD24" s="73">
        <v>4</v>
      </c>
      <c r="AE24" s="73">
        <v>3</v>
      </c>
      <c r="AF24" s="83">
        <f t="shared" si="3"/>
        <v>11</v>
      </c>
      <c r="AG24" s="235"/>
      <c r="AH24" s="236"/>
      <c r="AI24" s="237"/>
      <c r="AJ24" s="238" t="s">
        <v>66</v>
      </c>
      <c r="AK24" s="236"/>
      <c r="AL24" s="237"/>
      <c r="AM24" s="238" t="s">
        <v>64</v>
      </c>
      <c r="AN24" s="236"/>
      <c r="AO24" s="239"/>
      <c r="AP24" s="240"/>
      <c r="AQ24" s="233"/>
      <c r="AR24" s="233"/>
      <c r="AS24" s="233"/>
      <c r="AT24" s="233"/>
      <c r="AU24" s="233"/>
      <c r="AV24" s="233"/>
      <c r="AW24" s="241"/>
      <c r="AX24" s="232" t="s">
        <v>90</v>
      </c>
      <c r="AY24" s="233"/>
      <c r="AZ24" s="233"/>
      <c r="BA24" s="233"/>
      <c r="BB24" s="233"/>
      <c r="BC24" s="233"/>
      <c r="BD24" s="233"/>
      <c r="BE24" s="241"/>
      <c r="BF24" s="238" t="s">
        <v>95</v>
      </c>
      <c r="BG24" s="236"/>
      <c r="BH24" s="236"/>
      <c r="BI24" s="236"/>
      <c r="BJ24" s="236"/>
      <c r="BK24" s="236"/>
      <c r="BL24" s="236"/>
      <c r="BM24" s="239"/>
      <c r="BN24" s="75">
        <v>1</v>
      </c>
      <c r="BO24" s="76">
        <v>4</v>
      </c>
      <c r="BP24" s="73">
        <v>2</v>
      </c>
      <c r="BQ24" s="78">
        <f t="shared" si="4"/>
        <v>6</v>
      </c>
      <c r="BR24" s="286"/>
    </row>
    <row r="25" spans="2:70" s="74" customFormat="1" ht="77.25" customHeight="1" thickBot="1">
      <c r="B25" s="227"/>
      <c r="C25" s="315"/>
      <c r="D25" s="315"/>
      <c r="E25" s="315"/>
      <c r="F25" s="315"/>
      <c r="G25" s="315"/>
      <c r="H25" s="316"/>
      <c r="I25" s="232" t="s">
        <v>82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4"/>
      <c r="AC25" s="72">
        <v>3</v>
      </c>
      <c r="AD25" s="73">
        <v>4</v>
      </c>
      <c r="AE25" s="73">
        <v>3</v>
      </c>
      <c r="AF25" s="83">
        <f t="shared" si="3"/>
        <v>15</v>
      </c>
      <c r="AG25" s="235" t="s">
        <v>87</v>
      </c>
      <c r="AH25" s="236"/>
      <c r="AI25" s="237"/>
      <c r="AJ25" s="238"/>
      <c r="AK25" s="236"/>
      <c r="AL25" s="237"/>
      <c r="AM25" s="238" t="s">
        <v>64</v>
      </c>
      <c r="AN25" s="236"/>
      <c r="AO25" s="239"/>
      <c r="AP25" s="240" t="s">
        <v>158</v>
      </c>
      <c r="AQ25" s="233"/>
      <c r="AR25" s="233"/>
      <c r="AS25" s="233"/>
      <c r="AT25" s="233"/>
      <c r="AU25" s="233"/>
      <c r="AV25" s="233"/>
      <c r="AW25" s="241"/>
      <c r="AX25" s="232"/>
      <c r="AY25" s="233"/>
      <c r="AZ25" s="233"/>
      <c r="BA25" s="233"/>
      <c r="BB25" s="233"/>
      <c r="BC25" s="233"/>
      <c r="BD25" s="233"/>
      <c r="BE25" s="241"/>
      <c r="BF25" s="238" t="s">
        <v>96</v>
      </c>
      <c r="BG25" s="236"/>
      <c r="BH25" s="236"/>
      <c r="BI25" s="236"/>
      <c r="BJ25" s="236"/>
      <c r="BK25" s="236"/>
      <c r="BL25" s="236"/>
      <c r="BM25" s="239"/>
      <c r="BN25" s="75">
        <v>2</v>
      </c>
      <c r="BO25" s="107">
        <v>4</v>
      </c>
      <c r="BP25" s="73">
        <v>3</v>
      </c>
      <c r="BQ25" s="71">
        <f t="shared" si="4"/>
        <v>11</v>
      </c>
      <c r="BR25" s="286"/>
    </row>
    <row r="26" spans="2:70" s="74" customFormat="1" ht="56.25" customHeight="1" thickTop="1">
      <c r="B26" s="227"/>
      <c r="C26" s="315"/>
      <c r="D26" s="315"/>
      <c r="E26" s="315"/>
      <c r="F26" s="315"/>
      <c r="G26" s="315"/>
      <c r="H26" s="316"/>
      <c r="I26" s="232" t="s">
        <v>53</v>
      </c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4"/>
      <c r="AC26" s="72">
        <v>3</v>
      </c>
      <c r="AD26" s="76">
        <v>3</v>
      </c>
      <c r="AE26" s="73">
        <v>3</v>
      </c>
      <c r="AF26" s="83">
        <f t="shared" si="3"/>
        <v>12</v>
      </c>
      <c r="AG26" s="235" t="s">
        <v>61</v>
      </c>
      <c r="AH26" s="236"/>
      <c r="AI26" s="237"/>
      <c r="AJ26" s="238" t="s">
        <v>62</v>
      </c>
      <c r="AK26" s="236"/>
      <c r="AL26" s="237"/>
      <c r="AM26" s="238"/>
      <c r="AN26" s="236"/>
      <c r="AO26" s="239"/>
      <c r="AP26" s="240" t="s">
        <v>158</v>
      </c>
      <c r="AQ26" s="233"/>
      <c r="AR26" s="233"/>
      <c r="AS26" s="233"/>
      <c r="AT26" s="233"/>
      <c r="AU26" s="233"/>
      <c r="AV26" s="233"/>
      <c r="AW26" s="241"/>
      <c r="AX26" s="238" t="s">
        <v>67</v>
      </c>
      <c r="AY26" s="236"/>
      <c r="AZ26" s="236"/>
      <c r="BA26" s="236"/>
      <c r="BB26" s="236"/>
      <c r="BC26" s="236"/>
      <c r="BD26" s="236"/>
      <c r="BE26" s="237"/>
      <c r="BF26" s="238" t="s">
        <v>148</v>
      </c>
      <c r="BG26" s="236"/>
      <c r="BH26" s="236"/>
      <c r="BI26" s="236"/>
      <c r="BJ26" s="236"/>
      <c r="BK26" s="236"/>
      <c r="BL26" s="236"/>
      <c r="BM26" s="239"/>
      <c r="BN26" s="75">
        <v>2</v>
      </c>
      <c r="BO26" s="76">
        <v>3</v>
      </c>
      <c r="BP26" s="73">
        <v>2</v>
      </c>
      <c r="BQ26" s="79">
        <f t="shared" si="4"/>
        <v>8</v>
      </c>
      <c r="BR26" s="286"/>
    </row>
    <row r="27" spans="2:70" s="74" customFormat="1" ht="49.5" customHeight="1" thickBot="1">
      <c r="B27" s="227"/>
      <c r="C27" s="315"/>
      <c r="D27" s="315"/>
      <c r="E27" s="315"/>
      <c r="F27" s="315"/>
      <c r="G27" s="315"/>
      <c r="H27" s="316"/>
      <c r="I27" s="217" t="s">
        <v>84</v>
      </c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9"/>
      <c r="AC27" s="104">
        <v>2</v>
      </c>
      <c r="AD27" s="105">
        <v>2</v>
      </c>
      <c r="AE27" s="105">
        <v>2</v>
      </c>
      <c r="AF27" s="106">
        <f t="shared" si="3"/>
        <v>6</v>
      </c>
      <c r="AG27" s="220" t="s">
        <v>88</v>
      </c>
      <c r="AH27" s="221"/>
      <c r="AI27" s="222"/>
      <c r="AJ27" s="225" t="s">
        <v>62</v>
      </c>
      <c r="AK27" s="221"/>
      <c r="AL27" s="222"/>
      <c r="AM27" s="225"/>
      <c r="AN27" s="221"/>
      <c r="AO27" s="226"/>
      <c r="AP27" s="224" t="s">
        <v>164</v>
      </c>
      <c r="AQ27" s="218"/>
      <c r="AR27" s="218"/>
      <c r="AS27" s="218"/>
      <c r="AT27" s="218"/>
      <c r="AU27" s="218"/>
      <c r="AV27" s="218"/>
      <c r="AW27" s="223"/>
      <c r="AX27" s="217"/>
      <c r="AY27" s="218"/>
      <c r="AZ27" s="218"/>
      <c r="BA27" s="218"/>
      <c r="BB27" s="218"/>
      <c r="BC27" s="218"/>
      <c r="BD27" s="218"/>
      <c r="BE27" s="223"/>
      <c r="BF27" s="217" t="s">
        <v>94</v>
      </c>
      <c r="BG27" s="218"/>
      <c r="BH27" s="218"/>
      <c r="BI27" s="218"/>
      <c r="BJ27" s="218"/>
      <c r="BK27" s="218"/>
      <c r="BL27" s="218"/>
      <c r="BM27" s="219"/>
      <c r="BN27" s="67">
        <v>1</v>
      </c>
      <c r="BO27" s="52">
        <v>2</v>
      </c>
      <c r="BP27" s="52">
        <v>2</v>
      </c>
      <c r="BQ27" s="53">
        <f t="shared" si="4"/>
        <v>4</v>
      </c>
      <c r="BR27" s="286"/>
    </row>
    <row r="28" spans="2:70" s="74" customFormat="1" ht="86.25" customHeight="1" thickTop="1" thickBot="1">
      <c r="B28" s="227"/>
      <c r="C28" s="347" t="s">
        <v>99</v>
      </c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89"/>
      <c r="AD28" s="389"/>
      <c r="AE28" s="389"/>
      <c r="AF28" s="389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8"/>
      <c r="AV28" s="348"/>
      <c r="AW28" s="348"/>
      <c r="AX28" s="348"/>
      <c r="AY28" s="348"/>
      <c r="AZ28" s="348"/>
      <c r="BA28" s="348"/>
      <c r="BB28" s="348"/>
      <c r="BC28" s="348"/>
      <c r="BD28" s="348"/>
      <c r="BE28" s="348"/>
      <c r="BF28" s="348"/>
      <c r="BG28" s="348"/>
      <c r="BH28" s="348"/>
      <c r="BI28" s="348"/>
      <c r="BJ28" s="348"/>
      <c r="BK28" s="348"/>
      <c r="BL28" s="348"/>
      <c r="BM28" s="348"/>
      <c r="BN28" s="348"/>
      <c r="BO28" s="348"/>
      <c r="BP28" s="348"/>
      <c r="BQ28" s="349"/>
      <c r="BR28" s="369" t="s">
        <v>184</v>
      </c>
    </row>
    <row r="29" spans="2:70" s="74" customFormat="1" ht="45" customHeight="1" thickTop="1">
      <c r="B29" s="227"/>
      <c r="C29" s="214" t="s">
        <v>100</v>
      </c>
      <c r="D29" s="215"/>
      <c r="E29" s="215"/>
      <c r="F29" s="215"/>
      <c r="G29" s="215"/>
      <c r="H29" s="216"/>
      <c r="I29" s="196" t="s">
        <v>101</v>
      </c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69">
        <v>1</v>
      </c>
      <c r="AD29" s="70">
        <v>2</v>
      </c>
      <c r="AE29" s="70">
        <v>1</v>
      </c>
      <c r="AF29" s="71">
        <f t="shared" ref="AF29:AF33" si="5">PRODUCT(AC29:AD29)+AE29</f>
        <v>3</v>
      </c>
      <c r="AG29" s="294" t="s">
        <v>61</v>
      </c>
      <c r="AH29" s="203"/>
      <c r="AI29" s="205"/>
      <c r="AJ29" s="196" t="s">
        <v>66</v>
      </c>
      <c r="AK29" s="197"/>
      <c r="AL29" s="267"/>
      <c r="AM29" s="196"/>
      <c r="AN29" s="197"/>
      <c r="AO29" s="198"/>
      <c r="AP29" s="283"/>
      <c r="AQ29" s="197"/>
      <c r="AR29" s="197"/>
      <c r="AS29" s="197"/>
      <c r="AT29" s="197"/>
      <c r="AU29" s="197"/>
      <c r="AV29" s="197"/>
      <c r="AW29" s="267"/>
      <c r="AX29" s="196"/>
      <c r="AY29" s="197"/>
      <c r="AZ29" s="197"/>
      <c r="BA29" s="197"/>
      <c r="BB29" s="197"/>
      <c r="BC29" s="197"/>
      <c r="BD29" s="197"/>
      <c r="BE29" s="267"/>
      <c r="BF29" s="202" t="s">
        <v>103</v>
      </c>
      <c r="BG29" s="203"/>
      <c r="BH29" s="203"/>
      <c r="BI29" s="203"/>
      <c r="BJ29" s="203"/>
      <c r="BK29" s="203"/>
      <c r="BL29" s="203"/>
      <c r="BM29" s="203"/>
      <c r="BN29" s="69">
        <v>1</v>
      </c>
      <c r="BO29" s="70">
        <v>2</v>
      </c>
      <c r="BP29" s="70">
        <v>1</v>
      </c>
      <c r="BQ29" s="71">
        <f t="shared" si="4"/>
        <v>3</v>
      </c>
      <c r="BR29" s="210"/>
    </row>
    <row r="30" spans="2:70" s="74" customFormat="1" ht="64.5" customHeight="1">
      <c r="B30" s="227"/>
      <c r="C30" s="214"/>
      <c r="D30" s="215"/>
      <c r="E30" s="215"/>
      <c r="F30" s="215"/>
      <c r="G30" s="215"/>
      <c r="H30" s="216"/>
      <c r="I30" s="217" t="s">
        <v>192</v>
      </c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108">
        <v>1</v>
      </c>
      <c r="AD30" s="73">
        <v>1</v>
      </c>
      <c r="AE30" s="52">
        <v>1</v>
      </c>
      <c r="AF30" s="53">
        <f t="shared" si="5"/>
        <v>2</v>
      </c>
      <c r="AG30" s="220" t="s">
        <v>61</v>
      </c>
      <c r="AH30" s="221"/>
      <c r="AI30" s="222"/>
      <c r="AJ30" s="238" t="s">
        <v>62</v>
      </c>
      <c r="AK30" s="236"/>
      <c r="AL30" s="237"/>
      <c r="AM30" s="217"/>
      <c r="AN30" s="218"/>
      <c r="AO30" s="219"/>
      <c r="AP30" s="224"/>
      <c r="AQ30" s="218"/>
      <c r="AR30" s="218"/>
      <c r="AS30" s="218"/>
      <c r="AT30" s="218"/>
      <c r="AU30" s="218"/>
      <c r="AV30" s="218"/>
      <c r="AW30" s="223"/>
      <c r="AX30" s="217"/>
      <c r="AY30" s="218"/>
      <c r="AZ30" s="218"/>
      <c r="BA30" s="218"/>
      <c r="BB30" s="218"/>
      <c r="BC30" s="218"/>
      <c r="BD30" s="218"/>
      <c r="BE30" s="223"/>
      <c r="BF30" s="225" t="s">
        <v>193</v>
      </c>
      <c r="BG30" s="221"/>
      <c r="BH30" s="221"/>
      <c r="BI30" s="221"/>
      <c r="BJ30" s="221"/>
      <c r="BK30" s="221"/>
      <c r="BL30" s="221"/>
      <c r="BM30" s="226"/>
      <c r="BN30" s="108">
        <v>1</v>
      </c>
      <c r="BO30" s="73">
        <v>1</v>
      </c>
      <c r="BP30" s="52">
        <v>1</v>
      </c>
      <c r="BQ30" s="53">
        <f t="shared" si="4"/>
        <v>2</v>
      </c>
      <c r="BR30" s="210"/>
    </row>
    <row r="31" spans="2:70" s="74" customFormat="1" ht="64.5" customHeight="1" thickBot="1">
      <c r="B31" s="227"/>
      <c r="C31" s="252"/>
      <c r="D31" s="253"/>
      <c r="E31" s="253"/>
      <c r="F31" s="253"/>
      <c r="G31" s="253"/>
      <c r="H31" s="254"/>
      <c r="I31" s="217" t="s">
        <v>102</v>
      </c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51">
        <v>1</v>
      </c>
      <c r="AD31" s="52">
        <v>1</v>
      </c>
      <c r="AE31" s="52">
        <v>1</v>
      </c>
      <c r="AF31" s="65">
        <f t="shared" si="5"/>
        <v>2</v>
      </c>
      <c r="AG31" s="220" t="s">
        <v>61</v>
      </c>
      <c r="AH31" s="221"/>
      <c r="AI31" s="222"/>
      <c r="AJ31" s="196" t="s">
        <v>66</v>
      </c>
      <c r="AK31" s="197"/>
      <c r="AL31" s="267"/>
      <c r="AM31" s="217"/>
      <c r="AN31" s="218"/>
      <c r="AO31" s="219"/>
      <c r="AP31" s="240" t="s">
        <v>158</v>
      </c>
      <c r="AQ31" s="233"/>
      <c r="AR31" s="233"/>
      <c r="AS31" s="233"/>
      <c r="AT31" s="233"/>
      <c r="AU31" s="233"/>
      <c r="AV31" s="233"/>
      <c r="AW31" s="241"/>
      <c r="AX31" s="217"/>
      <c r="AY31" s="218"/>
      <c r="AZ31" s="218"/>
      <c r="BA31" s="218"/>
      <c r="BB31" s="218"/>
      <c r="BC31" s="218"/>
      <c r="BD31" s="218"/>
      <c r="BE31" s="223"/>
      <c r="BF31" s="225" t="s">
        <v>104</v>
      </c>
      <c r="BG31" s="221"/>
      <c r="BH31" s="221"/>
      <c r="BI31" s="221"/>
      <c r="BJ31" s="221"/>
      <c r="BK31" s="221"/>
      <c r="BL31" s="221"/>
      <c r="BM31" s="221"/>
      <c r="BN31" s="51">
        <v>1</v>
      </c>
      <c r="BO31" s="52">
        <v>1</v>
      </c>
      <c r="BP31" s="52">
        <v>1</v>
      </c>
      <c r="BQ31" s="113">
        <f t="shared" si="4"/>
        <v>2</v>
      </c>
      <c r="BR31" s="210"/>
    </row>
    <row r="32" spans="2:70" s="74" customFormat="1" ht="64.5" customHeight="1" thickTop="1">
      <c r="B32" s="227"/>
      <c r="C32" s="214" t="s">
        <v>128</v>
      </c>
      <c r="D32" s="215"/>
      <c r="E32" s="215"/>
      <c r="F32" s="215"/>
      <c r="G32" s="215"/>
      <c r="H32" s="216"/>
      <c r="I32" s="268" t="s">
        <v>129</v>
      </c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80">
        <v>2</v>
      </c>
      <c r="AD32" s="81">
        <v>2</v>
      </c>
      <c r="AE32" s="81">
        <v>1</v>
      </c>
      <c r="AF32" s="111">
        <f t="shared" si="5"/>
        <v>5</v>
      </c>
      <c r="AG32" s="270" t="s">
        <v>61</v>
      </c>
      <c r="AH32" s="230"/>
      <c r="AI32" s="271"/>
      <c r="AJ32" s="272" t="s">
        <v>66</v>
      </c>
      <c r="AK32" s="272"/>
      <c r="AL32" s="272"/>
      <c r="AM32" s="273"/>
      <c r="AN32" s="273"/>
      <c r="AO32" s="274"/>
      <c r="AP32" s="244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82" t="s">
        <v>131</v>
      </c>
      <c r="BG32" s="282"/>
      <c r="BH32" s="282"/>
      <c r="BI32" s="282"/>
      <c r="BJ32" s="282"/>
      <c r="BK32" s="282"/>
      <c r="BL32" s="282"/>
      <c r="BM32" s="340"/>
      <c r="BN32" s="80">
        <v>1</v>
      </c>
      <c r="BO32" s="81">
        <v>2</v>
      </c>
      <c r="BP32" s="81">
        <v>1</v>
      </c>
      <c r="BQ32" s="111">
        <f t="shared" si="4"/>
        <v>3</v>
      </c>
      <c r="BR32" s="210"/>
    </row>
    <row r="33" spans="2:70" s="74" customFormat="1" ht="85.5" customHeight="1" thickBot="1">
      <c r="B33" s="227"/>
      <c r="C33" s="252"/>
      <c r="D33" s="253"/>
      <c r="E33" s="253"/>
      <c r="F33" s="253"/>
      <c r="G33" s="253"/>
      <c r="H33" s="254"/>
      <c r="I33" s="217" t="s">
        <v>130</v>
      </c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54">
        <v>1</v>
      </c>
      <c r="AD33" s="55">
        <v>2</v>
      </c>
      <c r="AE33" s="55">
        <v>1</v>
      </c>
      <c r="AF33" s="65">
        <f t="shared" si="5"/>
        <v>3</v>
      </c>
      <c r="AG33" s="224"/>
      <c r="AH33" s="218"/>
      <c r="AI33" s="218"/>
      <c r="AJ33" s="275" t="s">
        <v>61</v>
      </c>
      <c r="AK33" s="275"/>
      <c r="AL33" s="275"/>
      <c r="AM33" s="276"/>
      <c r="AN33" s="276"/>
      <c r="AO33" s="277"/>
      <c r="AP33" s="223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376" t="s">
        <v>132</v>
      </c>
      <c r="BG33" s="376"/>
      <c r="BH33" s="376"/>
      <c r="BI33" s="376"/>
      <c r="BJ33" s="376"/>
      <c r="BK33" s="376"/>
      <c r="BL33" s="376"/>
      <c r="BM33" s="377"/>
      <c r="BN33" s="54">
        <v>1</v>
      </c>
      <c r="BO33" s="55">
        <v>2</v>
      </c>
      <c r="BP33" s="55">
        <v>1</v>
      </c>
      <c r="BQ33" s="65">
        <f t="shared" si="4"/>
        <v>3</v>
      </c>
      <c r="BR33" s="210"/>
    </row>
    <row r="34" spans="2:70" s="74" customFormat="1" ht="71.25" customHeight="1" thickTop="1" thickBot="1">
      <c r="B34" s="227"/>
      <c r="C34" s="362" t="s">
        <v>141</v>
      </c>
      <c r="D34" s="363"/>
      <c r="E34" s="363"/>
      <c r="F34" s="363"/>
      <c r="G34" s="363"/>
      <c r="H34" s="364"/>
      <c r="I34" s="300" t="s">
        <v>142</v>
      </c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3"/>
      <c r="AC34" s="96">
        <v>2</v>
      </c>
      <c r="AD34" s="97">
        <v>2</v>
      </c>
      <c r="AE34" s="97">
        <v>1</v>
      </c>
      <c r="AF34" s="112">
        <f>PRODUCT(AC34:AD34)+AE34</f>
        <v>5</v>
      </c>
      <c r="AG34" s="299" t="s">
        <v>86</v>
      </c>
      <c r="AH34" s="292"/>
      <c r="AI34" s="293"/>
      <c r="AJ34" s="300" t="s">
        <v>66</v>
      </c>
      <c r="AK34" s="301"/>
      <c r="AL34" s="302"/>
      <c r="AM34" s="300"/>
      <c r="AN34" s="301"/>
      <c r="AO34" s="303"/>
      <c r="AP34" s="304"/>
      <c r="AQ34" s="301"/>
      <c r="AR34" s="301"/>
      <c r="AS34" s="301"/>
      <c r="AT34" s="301"/>
      <c r="AU34" s="301"/>
      <c r="AV34" s="301"/>
      <c r="AW34" s="302"/>
      <c r="AX34" s="291"/>
      <c r="AY34" s="292"/>
      <c r="AZ34" s="292"/>
      <c r="BA34" s="292"/>
      <c r="BB34" s="292"/>
      <c r="BC34" s="292"/>
      <c r="BD34" s="292"/>
      <c r="BE34" s="292"/>
      <c r="BF34" s="291" t="s">
        <v>107</v>
      </c>
      <c r="BG34" s="292"/>
      <c r="BH34" s="292"/>
      <c r="BI34" s="292"/>
      <c r="BJ34" s="292"/>
      <c r="BK34" s="292"/>
      <c r="BL34" s="292"/>
      <c r="BM34" s="396"/>
      <c r="BN34" s="86">
        <v>1</v>
      </c>
      <c r="BO34" s="109">
        <v>2</v>
      </c>
      <c r="BP34" s="109">
        <v>1</v>
      </c>
      <c r="BQ34" s="114">
        <f t="shared" ref="BQ34" si="6">PRODUCT(BN34:BO34)+BP34</f>
        <v>3</v>
      </c>
      <c r="BR34" s="251"/>
    </row>
    <row r="35" spans="2:70" s="74" customFormat="1" ht="72" customHeight="1" thickTop="1">
      <c r="B35" s="227"/>
      <c r="C35" s="214" t="s">
        <v>143</v>
      </c>
      <c r="D35" s="215"/>
      <c r="E35" s="215"/>
      <c r="F35" s="215"/>
      <c r="G35" s="215"/>
      <c r="H35" s="216"/>
      <c r="I35" s="268" t="s">
        <v>142</v>
      </c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69"/>
      <c r="AC35" s="69">
        <v>2</v>
      </c>
      <c r="AD35" s="109">
        <v>2</v>
      </c>
      <c r="AE35" s="70">
        <v>1</v>
      </c>
      <c r="AF35" s="110">
        <f>PRODUCT(AC35:AD35)+AE35</f>
        <v>5</v>
      </c>
      <c r="AG35" s="220" t="s">
        <v>61</v>
      </c>
      <c r="AH35" s="221"/>
      <c r="AI35" s="222"/>
      <c r="AJ35" s="196" t="s">
        <v>66</v>
      </c>
      <c r="AK35" s="197"/>
      <c r="AL35" s="267"/>
      <c r="AM35" s="196"/>
      <c r="AN35" s="197"/>
      <c r="AO35" s="267"/>
      <c r="AP35" s="283"/>
      <c r="AQ35" s="197"/>
      <c r="AR35" s="197"/>
      <c r="AS35" s="197"/>
      <c r="AT35" s="197"/>
      <c r="AU35" s="197"/>
      <c r="AV35" s="197"/>
      <c r="AW35" s="267"/>
      <c r="AX35" s="196"/>
      <c r="AY35" s="197"/>
      <c r="AZ35" s="197"/>
      <c r="BA35" s="197"/>
      <c r="BB35" s="197"/>
      <c r="BC35" s="197"/>
      <c r="BD35" s="197"/>
      <c r="BE35" s="267"/>
      <c r="BF35" s="202" t="s">
        <v>107</v>
      </c>
      <c r="BG35" s="203"/>
      <c r="BH35" s="203"/>
      <c r="BI35" s="203"/>
      <c r="BJ35" s="203"/>
      <c r="BK35" s="203"/>
      <c r="BL35" s="203"/>
      <c r="BM35" s="204"/>
      <c r="BN35" s="80">
        <v>1</v>
      </c>
      <c r="BO35" s="81">
        <v>2</v>
      </c>
      <c r="BP35" s="81">
        <v>1</v>
      </c>
      <c r="BQ35" s="111">
        <f t="shared" si="4"/>
        <v>3</v>
      </c>
      <c r="BR35" s="209" t="s">
        <v>185</v>
      </c>
    </row>
    <row r="36" spans="2:70" s="74" customFormat="1" ht="76.5" customHeight="1" thickBot="1">
      <c r="B36" s="227"/>
      <c r="C36" s="214"/>
      <c r="D36" s="215"/>
      <c r="E36" s="215"/>
      <c r="F36" s="215"/>
      <c r="G36" s="215"/>
      <c r="H36" s="216"/>
      <c r="I36" s="247" t="s">
        <v>144</v>
      </c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87"/>
      <c r="AC36" s="54">
        <v>1</v>
      </c>
      <c r="AD36" s="55">
        <v>2</v>
      </c>
      <c r="AE36" s="55">
        <v>2</v>
      </c>
      <c r="AF36" s="64">
        <f t="shared" ref="AF36:AF38" si="7">PRODUCT(AC36:AD36)+AE36</f>
        <v>4</v>
      </c>
      <c r="AG36" s="245" t="s">
        <v>61</v>
      </c>
      <c r="AH36" s="246"/>
      <c r="AI36" s="295"/>
      <c r="AJ36" s="247"/>
      <c r="AK36" s="248"/>
      <c r="AL36" s="249"/>
      <c r="AM36" s="247"/>
      <c r="AN36" s="248"/>
      <c r="AO36" s="249"/>
      <c r="AP36" s="288" t="s">
        <v>160</v>
      </c>
      <c r="AQ36" s="248"/>
      <c r="AR36" s="248"/>
      <c r="AS36" s="248"/>
      <c r="AT36" s="248"/>
      <c r="AU36" s="248"/>
      <c r="AV36" s="248"/>
      <c r="AW36" s="249"/>
      <c r="AX36" s="247"/>
      <c r="AY36" s="248"/>
      <c r="AZ36" s="248"/>
      <c r="BA36" s="248"/>
      <c r="BB36" s="248"/>
      <c r="BC36" s="248"/>
      <c r="BD36" s="248"/>
      <c r="BE36" s="249"/>
      <c r="BF36" s="289"/>
      <c r="BG36" s="246"/>
      <c r="BH36" s="246"/>
      <c r="BI36" s="246"/>
      <c r="BJ36" s="246"/>
      <c r="BK36" s="246"/>
      <c r="BL36" s="246"/>
      <c r="BM36" s="290"/>
      <c r="BN36" s="54">
        <v>1</v>
      </c>
      <c r="BO36" s="55">
        <v>2</v>
      </c>
      <c r="BP36" s="55">
        <v>1</v>
      </c>
      <c r="BQ36" s="65">
        <f t="shared" si="4"/>
        <v>3</v>
      </c>
      <c r="BR36" s="251"/>
    </row>
    <row r="37" spans="2:70" s="74" customFormat="1" ht="120.75" customHeight="1" thickTop="1" thickBot="1">
      <c r="B37" s="227"/>
      <c r="C37" s="211" t="s">
        <v>145</v>
      </c>
      <c r="D37" s="212"/>
      <c r="E37" s="212"/>
      <c r="F37" s="212"/>
      <c r="G37" s="212"/>
      <c r="H37" s="213"/>
      <c r="I37" s="296" t="s">
        <v>137</v>
      </c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85">
        <v>3</v>
      </c>
      <c r="AD37" s="52">
        <v>3</v>
      </c>
      <c r="AE37" s="52">
        <v>2</v>
      </c>
      <c r="AF37" s="84">
        <f t="shared" si="7"/>
        <v>11</v>
      </c>
      <c r="AG37" s="371" t="s">
        <v>115</v>
      </c>
      <c r="AH37" s="372"/>
      <c r="AI37" s="372"/>
      <c r="AJ37" s="373"/>
      <c r="AK37" s="373"/>
      <c r="AL37" s="373"/>
      <c r="AM37" s="278" t="s">
        <v>64</v>
      </c>
      <c r="AN37" s="278"/>
      <c r="AO37" s="280"/>
      <c r="AP37" s="266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4" t="s">
        <v>170</v>
      </c>
      <c r="BG37" s="374"/>
      <c r="BH37" s="374"/>
      <c r="BI37" s="374"/>
      <c r="BJ37" s="374"/>
      <c r="BK37" s="374"/>
      <c r="BL37" s="374"/>
      <c r="BM37" s="375"/>
      <c r="BN37" s="85">
        <v>3</v>
      </c>
      <c r="BO37" s="52">
        <v>3</v>
      </c>
      <c r="BP37" s="52">
        <v>2</v>
      </c>
      <c r="BQ37" s="84">
        <f t="shared" si="4"/>
        <v>11</v>
      </c>
      <c r="BR37" s="59" t="s">
        <v>174</v>
      </c>
    </row>
    <row r="38" spans="2:70" s="74" customFormat="1" ht="61.5" customHeight="1" thickTop="1">
      <c r="B38" s="227"/>
      <c r="C38" s="211" t="s">
        <v>146</v>
      </c>
      <c r="D38" s="212"/>
      <c r="E38" s="212"/>
      <c r="F38" s="212"/>
      <c r="G38" s="212"/>
      <c r="H38" s="213"/>
      <c r="I38" s="296" t="s">
        <v>139</v>
      </c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8"/>
      <c r="AC38" s="80">
        <v>2</v>
      </c>
      <c r="AD38" s="81">
        <v>2</v>
      </c>
      <c r="AE38" s="81">
        <v>1</v>
      </c>
      <c r="AF38" s="111">
        <f t="shared" si="7"/>
        <v>5</v>
      </c>
      <c r="AG38" s="371" t="s">
        <v>61</v>
      </c>
      <c r="AH38" s="372"/>
      <c r="AI38" s="392"/>
      <c r="AJ38" s="229" t="s">
        <v>66</v>
      </c>
      <c r="AK38" s="230"/>
      <c r="AL38" s="271"/>
      <c r="AM38" s="272"/>
      <c r="AN38" s="272"/>
      <c r="AO38" s="393"/>
      <c r="AP38" s="394" t="s">
        <v>161</v>
      </c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390" t="s">
        <v>126</v>
      </c>
      <c r="BG38" s="390"/>
      <c r="BH38" s="390"/>
      <c r="BI38" s="390"/>
      <c r="BJ38" s="390"/>
      <c r="BK38" s="390"/>
      <c r="BL38" s="390"/>
      <c r="BM38" s="391"/>
      <c r="BN38" s="115">
        <v>1</v>
      </c>
      <c r="BO38" s="116">
        <v>2</v>
      </c>
      <c r="BP38" s="116">
        <v>1</v>
      </c>
      <c r="BQ38" s="117">
        <f t="shared" si="4"/>
        <v>3</v>
      </c>
      <c r="BR38" s="209" t="s">
        <v>186</v>
      </c>
    </row>
    <row r="39" spans="2:70" s="74" customFormat="1" ht="61.5" customHeight="1">
      <c r="B39" s="227"/>
      <c r="C39" s="214"/>
      <c r="D39" s="215"/>
      <c r="E39" s="215"/>
      <c r="F39" s="215"/>
      <c r="G39" s="215"/>
      <c r="H39" s="216"/>
      <c r="I39" s="232" t="s">
        <v>142</v>
      </c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4"/>
      <c r="AC39" s="72">
        <v>2</v>
      </c>
      <c r="AD39" s="73">
        <v>2</v>
      </c>
      <c r="AE39" s="73">
        <v>1</v>
      </c>
      <c r="AF39" s="83">
        <f>PRODUCT(AC39:AD39)+AE39</f>
        <v>5</v>
      </c>
      <c r="AG39" s="235" t="s">
        <v>61</v>
      </c>
      <c r="AH39" s="236"/>
      <c r="AI39" s="237"/>
      <c r="AJ39" s="238" t="s">
        <v>66</v>
      </c>
      <c r="AK39" s="236"/>
      <c r="AL39" s="237"/>
      <c r="AM39" s="232"/>
      <c r="AN39" s="233"/>
      <c r="AO39" s="234"/>
      <c r="AP39" s="232"/>
      <c r="AQ39" s="233"/>
      <c r="AR39" s="233"/>
      <c r="AS39" s="233"/>
      <c r="AT39" s="233"/>
      <c r="AU39" s="233"/>
      <c r="AV39" s="233"/>
      <c r="AW39" s="241"/>
      <c r="AX39" s="232"/>
      <c r="AY39" s="233"/>
      <c r="AZ39" s="233"/>
      <c r="BA39" s="233"/>
      <c r="BB39" s="233"/>
      <c r="BC39" s="233"/>
      <c r="BD39" s="233"/>
      <c r="BE39" s="241"/>
      <c r="BF39" s="238" t="s">
        <v>154</v>
      </c>
      <c r="BG39" s="236"/>
      <c r="BH39" s="236"/>
      <c r="BI39" s="236"/>
      <c r="BJ39" s="236"/>
      <c r="BK39" s="236"/>
      <c r="BL39" s="236"/>
      <c r="BM39" s="239"/>
      <c r="BN39" s="118">
        <v>1</v>
      </c>
      <c r="BO39" s="119">
        <v>2</v>
      </c>
      <c r="BP39" s="119">
        <v>1</v>
      </c>
      <c r="BQ39" s="120">
        <f t="shared" ref="BQ39:BQ48" si="8">PRODUCT(BN39:BO39)+BP39</f>
        <v>3</v>
      </c>
      <c r="BR39" s="210"/>
    </row>
    <row r="40" spans="2:70" s="74" customFormat="1" ht="85.5" customHeight="1" thickBot="1">
      <c r="B40" s="227"/>
      <c r="C40" s="252"/>
      <c r="D40" s="253"/>
      <c r="E40" s="253"/>
      <c r="F40" s="253"/>
      <c r="G40" s="253"/>
      <c r="H40" s="254"/>
      <c r="I40" s="262" t="s">
        <v>151</v>
      </c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4"/>
      <c r="AC40" s="54">
        <v>3</v>
      </c>
      <c r="AD40" s="55">
        <v>3</v>
      </c>
      <c r="AE40" s="55">
        <v>2</v>
      </c>
      <c r="AF40" s="65">
        <f>PRODUCT(AC40:AD40)+AE40</f>
        <v>11</v>
      </c>
      <c r="AG40" s="395" t="s">
        <v>61</v>
      </c>
      <c r="AH40" s="256"/>
      <c r="AI40" s="261"/>
      <c r="AJ40" s="255" t="s">
        <v>66</v>
      </c>
      <c r="AK40" s="256"/>
      <c r="AL40" s="261"/>
      <c r="AM40" s="262"/>
      <c r="AN40" s="263"/>
      <c r="AO40" s="264"/>
      <c r="AP40" s="265"/>
      <c r="AQ40" s="263"/>
      <c r="AR40" s="263"/>
      <c r="AS40" s="263"/>
      <c r="AT40" s="263"/>
      <c r="AU40" s="263"/>
      <c r="AV40" s="263"/>
      <c r="AW40" s="266"/>
      <c r="AX40" s="262" t="s">
        <v>155</v>
      </c>
      <c r="AY40" s="263"/>
      <c r="AZ40" s="263"/>
      <c r="BA40" s="263"/>
      <c r="BB40" s="263"/>
      <c r="BC40" s="263"/>
      <c r="BD40" s="263"/>
      <c r="BE40" s="266"/>
      <c r="BF40" s="255" t="s">
        <v>157</v>
      </c>
      <c r="BG40" s="256"/>
      <c r="BH40" s="256"/>
      <c r="BI40" s="256"/>
      <c r="BJ40" s="256"/>
      <c r="BK40" s="256"/>
      <c r="BL40" s="256"/>
      <c r="BM40" s="257"/>
      <c r="BN40" s="121">
        <v>2</v>
      </c>
      <c r="BO40" s="122">
        <v>3</v>
      </c>
      <c r="BP40" s="122">
        <v>2</v>
      </c>
      <c r="BQ40" s="123">
        <f>PRODUCT(BN40:BO40)+BP40</f>
        <v>8</v>
      </c>
      <c r="BR40" s="210"/>
    </row>
    <row r="41" spans="2:70" s="74" customFormat="1" ht="85.5" customHeight="1" thickTop="1" thickBot="1">
      <c r="B41" s="227"/>
      <c r="C41" s="211" t="s">
        <v>147</v>
      </c>
      <c r="D41" s="212"/>
      <c r="E41" s="212"/>
      <c r="F41" s="212"/>
      <c r="G41" s="212"/>
      <c r="H41" s="213"/>
      <c r="I41" s="296" t="s">
        <v>53</v>
      </c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8"/>
      <c r="AC41" s="69">
        <v>3</v>
      </c>
      <c r="AD41" s="73">
        <v>3</v>
      </c>
      <c r="AE41" s="73">
        <v>2</v>
      </c>
      <c r="AF41" s="71">
        <f t="shared" ref="AF41:AF46" si="9">PRODUCT(AC41:AD41)+AE41</f>
        <v>11</v>
      </c>
      <c r="AG41" s="371" t="s">
        <v>61</v>
      </c>
      <c r="AH41" s="372"/>
      <c r="AI41" s="392"/>
      <c r="AJ41" s="397" t="s">
        <v>62</v>
      </c>
      <c r="AK41" s="372"/>
      <c r="AL41" s="392"/>
      <c r="AM41" s="229"/>
      <c r="AN41" s="230"/>
      <c r="AO41" s="231"/>
      <c r="AP41" s="242" t="s">
        <v>169</v>
      </c>
      <c r="AQ41" s="243"/>
      <c r="AR41" s="243"/>
      <c r="AS41" s="243"/>
      <c r="AT41" s="243"/>
      <c r="AU41" s="243"/>
      <c r="AV41" s="243"/>
      <c r="AW41" s="244"/>
      <c r="AX41" s="229" t="s">
        <v>67</v>
      </c>
      <c r="AY41" s="230"/>
      <c r="AZ41" s="230"/>
      <c r="BA41" s="230"/>
      <c r="BB41" s="230"/>
      <c r="BC41" s="230"/>
      <c r="BD41" s="230"/>
      <c r="BE41" s="271"/>
      <c r="BF41" s="229" t="s">
        <v>148</v>
      </c>
      <c r="BG41" s="230"/>
      <c r="BH41" s="230"/>
      <c r="BI41" s="230"/>
      <c r="BJ41" s="230"/>
      <c r="BK41" s="230"/>
      <c r="BL41" s="230"/>
      <c r="BM41" s="231"/>
      <c r="BN41" s="69">
        <v>2</v>
      </c>
      <c r="BO41" s="70">
        <v>2</v>
      </c>
      <c r="BP41" s="70">
        <v>1</v>
      </c>
      <c r="BQ41" s="71">
        <f t="shared" si="8"/>
        <v>5</v>
      </c>
      <c r="BR41" s="62"/>
    </row>
    <row r="42" spans="2:70" s="74" customFormat="1" ht="108" customHeight="1" thickTop="1" thickBot="1">
      <c r="B42" s="227"/>
      <c r="C42" s="214"/>
      <c r="D42" s="215"/>
      <c r="E42" s="215"/>
      <c r="F42" s="215"/>
      <c r="G42" s="215"/>
      <c r="H42" s="216"/>
      <c r="I42" s="376" t="s">
        <v>203</v>
      </c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7"/>
      <c r="AC42" s="138">
        <v>3</v>
      </c>
      <c r="AD42" s="139">
        <v>2</v>
      </c>
      <c r="AE42" s="139">
        <v>3</v>
      </c>
      <c r="AF42" s="140">
        <f t="shared" si="9"/>
        <v>9</v>
      </c>
      <c r="AG42" s="235" t="s">
        <v>61</v>
      </c>
      <c r="AH42" s="236"/>
      <c r="AI42" s="237"/>
      <c r="AJ42" s="238" t="s">
        <v>62</v>
      </c>
      <c r="AK42" s="236"/>
      <c r="AL42" s="237"/>
      <c r="AM42" s="378"/>
      <c r="AN42" s="378"/>
      <c r="AO42" s="379"/>
      <c r="AP42" s="380"/>
      <c r="AQ42" s="381"/>
      <c r="AR42" s="381"/>
      <c r="AS42" s="381"/>
      <c r="AT42" s="381"/>
      <c r="AU42" s="381"/>
      <c r="AV42" s="381"/>
      <c r="AW42" s="381"/>
      <c r="AX42" s="382" t="s">
        <v>204</v>
      </c>
      <c r="AY42" s="382"/>
      <c r="AZ42" s="382"/>
      <c r="BA42" s="382"/>
      <c r="BB42" s="382"/>
      <c r="BC42" s="382"/>
      <c r="BD42" s="382"/>
      <c r="BE42" s="382"/>
      <c r="BF42" s="382" t="s">
        <v>205</v>
      </c>
      <c r="BG42" s="382"/>
      <c r="BH42" s="382"/>
      <c r="BI42" s="382"/>
      <c r="BJ42" s="382"/>
      <c r="BK42" s="382"/>
      <c r="BL42" s="382"/>
      <c r="BM42" s="383"/>
      <c r="BN42" s="138">
        <v>2</v>
      </c>
      <c r="BO42" s="139">
        <v>2</v>
      </c>
      <c r="BP42" s="139">
        <v>3</v>
      </c>
      <c r="BQ42" s="140">
        <f t="shared" si="8"/>
        <v>7</v>
      </c>
      <c r="BR42" s="141" t="s">
        <v>206</v>
      </c>
    </row>
    <row r="43" spans="2:70" s="74" customFormat="1" ht="108" customHeight="1" thickTop="1" thickBot="1">
      <c r="B43" s="227"/>
      <c r="C43" s="214"/>
      <c r="D43" s="215"/>
      <c r="E43" s="215"/>
      <c r="F43" s="215"/>
      <c r="G43" s="215"/>
      <c r="H43" s="216"/>
      <c r="I43" s="238" t="s">
        <v>207</v>
      </c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9"/>
      <c r="AC43" s="75">
        <v>2</v>
      </c>
      <c r="AD43" s="76">
        <v>3</v>
      </c>
      <c r="AE43" s="76">
        <v>2</v>
      </c>
      <c r="AF43" s="142">
        <f t="shared" si="9"/>
        <v>8</v>
      </c>
      <c r="AG43" s="235" t="s">
        <v>61</v>
      </c>
      <c r="AH43" s="236"/>
      <c r="AI43" s="237"/>
      <c r="AJ43" s="238" t="s">
        <v>62</v>
      </c>
      <c r="AK43" s="236"/>
      <c r="AL43" s="237"/>
      <c r="AM43" s="365"/>
      <c r="AN43" s="365"/>
      <c r="AO43" s="366"/>
      <c r="AP43" s="143"/>
      <c r="AQ43" s="143"/>
      <c r="AR43" s="143"/>
      <c r="AS43" s="143"/>
      <c r="AT43" s="143"/>
      <c r="AU43" s="143"/>
      <c r="AV43" s="143"/>
      <c r="AW43" s="144"/>
      <c r="AX43" s="238" t="s">
        <v>208</v>
      </c>
      <c r="AY43" s="236"/>
      <c r="AZ43" s="236"/>
      <c r="BA43" s="236"/>
      <c r="BB43" s="236"/>
      <c r="BC43" s="236"/>
      <c r="BD43" s="236"/>
      <c r="BE43" s="237"/>
      <c r="BF43" s="367" t="s">
        <v>205</v>
      </c>
      <c r="BG43" s="367"/>
      <c r="BH43" s="367"/>
      <c r="BI43" s="367"/>
      <c r="BJ43" s="367"/>
      <c r="BK43" s="367"/>
      <c r="BL43" s="367"/>
      <c r="BM43" s="368"/>
      <c r="BN43" s="75">
        <v>1</v>
      </c>
      <c r="BO43" s="76">
        <v>2</v>
      </c>
      <c r="BP43" s="76">
        <v>2</v>
      </c>
      <c r="BQ43" s="142">
        <f t="shared" si="8"/>
        <v>4</v>
      </c>
      <c r="BR43" s="59" t="s">
        <v>206</v>
      </c>
    </row>
    <row r="44" spans="2:70" s="74" customFormat="1" ht="63" customHeight="1" thickTop="1">
      <c r="B44" s="227"/>
      <c r="C44" s="214"/>
      <c r="D44" s="215"/>
      <c r="E44" s="215"/>
      <c r="F44" s="215"/>
      <c r="G44" s="215"/>
      <c r="H44" s="216"/>
      <c r="I44" s="196" t="s">
        <v>80</v>
      </c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8"/>
      <c r="AC44" s="69">
        <v>2</v>
      </c>
      <c r="AD44" s="70">
        <v>2</v>
      </c>
      <c r="AE44" s="70">
        <v>2</v>
      </c>
      <c r="AF44" s="71">
        <f t="shared" si="9"/>
        <v>6</v>
      </c>
      <c r="AG44" s="294"/>
      <c r="AH44" s="203"/>
      <c r="AI44" s="205"/>
      <c r="AJ44" s="202" t="s">
        <v>115</v>
      </c>
      <c r="AK44" s="203"/>
      <c r="AL44" s="205"/>
      <c r="AM44" s="202" t="s">
        <v>64</v>
      </c>
      <c r="AN44" s="203"/>
      <c r="AO44" s="204"/>
      <c r="AP44" s="283" t="s">
        <v>158</v>
      </c>
      <c r="AQ44" s="197"/>
      <c r="AR44" s="197"/>
      <c r="AS44" s="197"/>
      <c r="AT44" s="197"/>
      <c r="AU44" s="197"/>
      <c r="AV44" s="197"/>
      <c r="AW44" s="267"/>
      <c r="AX44" s="196"/>
      <c r="AY44" s="197"/>
      <c r="AZ44" s="197"/>
      <c r="BA44" s="197"/>
      <c r="BB44" s="197"/>
      <c r="BC44" s="197"/>
      <c r="BD44" s="197"/>
      <c r="BE44" s="267"/>
      <c r="BF44" s="202" t="s">
        <v>149</v>
      </c>
      <c r="BG44" s="203"/>
      <c r="BH44" s="203"/>
      <c r="BI44" s="203"/>
      <c r="BJ44" s="203"/>
      <c r="BK44" s="203"/>
      <c r="BL44" s="203"/>
      <c r="BM44" s="204"/>
      <c r="BN44" s="69">
        <v>2</v>
      </c>
      <c r="BO44" s="70">
        <v>2</v>
      </c>
      <c r="BP44" s="70">
        <v>1</v>
      </c>
      <c r="BQ44" s="71">
        <f t="shared" si="8"/>
        <v>5</v>
      </c>
      <c r="BR44" s="210"/>
    </row>
    <row r="45" spans="2:70" s="74" customFormat="1" ht="106.5" customHeight="1">
      <c r="B45" s="227"/>
      <c r="C45" s="214"/>
      <c r="D45" s="215"/>
      <c r="E45" s="215"/>
      <c r="F45" s="215"/>
      <c r="G45" s="215"/>
      <c r="H45" s="216"/>
      <c r="I45" s="232" t="s">
        <v>150</v>
      </c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4"/>
      <c r="AC45" s="72">
        <v>4</v>
      </c>
      <c r="AD45" s="73">
        <v>2</v>
      </c>
      <c r="AE45" s="73">
        <v>3</v>
      </c>
      <c r="AF45" s="71">
        <f t="shared" si="9"/>
        <v>11</v>
      </c>
      <c r="AG45" s="235" t="s">
        <v>63</v>
      </c>
      <c r="AH45" s="236"/>
      <c r="AI45" s="237"/>
      <c r="AJ45" s="232"/>
      <c r="AK45" s="233"/>
      <c r="AL45" s="241"/>
      <c r="AM45" s="232"/>
      <c r="AN45" s="233"/>
      <c r="AO45" s="234"/>
      <c r="AP45" s="240"/>
      <c r="AQ45" s="233"/>
      <c r="AR45" s="233"/>
      <c r="AS45" s="233"/>
      <c r="AT45" s="233"/>
      <c r="AU45" s="233"/>
      <c r="AV45" s="233"/>
      <c r="AW45" s="241"/>
      <c r="AX45" s="232"/>
      <c r="AY45" s="233"/>
      <c r="AZ45" s="233"/>
      <c r="BA45" s="233"/>
      <c r="BB45" s="233"/>
      <c r="BC45" s="233"/>
      <c r="BD45" s="233"/>
      <c r="BE45" s="241"/>
      <c r="BF45" s="238" t="s">
        <v>153</v>
      </c>
      <c r="BG45" s="236"/>
      <c r="BH45" s="236"/>
      <c r="BI45" s="236"/>
      <c r="BJ45" s="236"/>
      <c r="BK45" s="236"/>
      <c r="BL45" s="236"/>
      <c r="BM45" s="239"/>
      <c r="BN45" s="51">
        <v>2</v>
      </c>
      <c r="BO45" s="124">
        <v>2</v>
      </c>
      <c r="BP45" s="73">
        <v>2</v>
      </c>
      <c r="BQ45" s="71">
        <f t="shared" si="8"/>
        <v>6</v>
      </c>
      <c r="BR45" s="210"/>
    </row>
    <row r="46" spans="2:70" s="74" customFormat="1" ht="101.25" customHeight="1" thickBot="1">
      <c r="B46" s="228"/>
      <c r="C46" s="214"/>
      <c r="D46" s="215"/>
      <c r="E46" s="215"/>
      <c r="F46" s="215"/>
      <c r="G46" s="215"/>
      <c r="H46" s="216"/>
      <c r="I46" s="217" t="s">
        <v>156</v>
      </c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9"/>
      <c r="AC46" s="51">
        <v>2</v>
      </c>
      <c r="AD46" s="52">
        <v>2</v>
      </c>
      <c r="AE46" s="52">
        <v>1</v>
      </c>
      <c r="AF46" s="53">
        <f t="shared" si="9"/>
        <v>5</v>
      </c>
      <c r="AG46" s="220" t="s">
        <v>63</v>
      </c>
      <c r="AH46" s="221"/>
      <c r="AI46" s="222"/>
      <c r="AJ46" s="217" t="s">
        <v>66</v>
      </c>
      <c r="AK46" s="218"/>
      <c r="AL46" s="223"/>
      <c r="AM46" s="217"/>
      <c r="AN46" s="218"/>
      <c r="AO46" s="219"/>
      <c r="AP46" s="224"/>
      <c r="AQ46" s="218"/>
      <c r="AR46" s="218"/>
      <c r="AS46" s="218"/>
      <c r="AT46" s="218"/>
      <c r="AU46" s="218"/>
      <c r="AV46" s="218"/>
      <c r="AW46" s="223"/>
      <c r="AX46" s="217"/>
      <c r="AY46" s="218"/>
      <c r="AZ46" s="218"/>
      <c r="BA46" s="218"/>
      <c r="BB46" s="218"/>
      <c r="BC46" s="218"/>
      <c r="BD46" s="218"/>
      <c r="BE46" s="223"/>
      <c r="BF46" s="225"/>
      <c r="BG46" s="221"/>
      <c r="BH46" s="221"/>
      <c r="BI46" s="221"/>
      <c r="BJ46" s="221"/>
      <c r="BK46" s="221"/>
      <c r="BL46" s="221"/>
      <c r="BM46" s="226"/>
      <c r="BN46" s="51">
        <v>1</v>
      </c>
      <c r="BO46" s="52">
        <v>2</v>
      </c>
      <c r="BP46" s="52">
        <v>1</v>
      </c>
      <c r="BQ46" s="53">
        <f t="shared" si="8"/>
        <v>3</v>
      </c>
      <c r="BR46" s="384"/>
    </row>
    <row r="47" spans="2:70" s="74" customFormat="1" ht="88.5" customHeight="1" thickTop="1" thickBot="1">
      <c r="B47" s="87"/>
      <c r="C47" s="347" t="s">
        <v>191</v>
      </c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/>
      <c r="U47" s="348"/>
      <c r="V47" s="348"/>
      <c r="W47" s="348"/>
      <c r="X47" s="348"/>
      <c r="Y47" s="348"/>
      <c r="Z47" s="348"/>
      <c r="AA47" s="348"/>
      <c r="AB47" s="348"/>
      <c r="AC47" s="348"/>
      <c r="AD47" s="348"/>
      <c r="AE47" s="348"/>
      <c r="AF47" s="348"/>
      <c r="AG47" s="348"/>
      <c r="AH47" s="348"/>
      <c r="AI47" s="348"/>
      <c r="AJ47" s="348"/>
      <c r="AK47" s="348"/>
      <c r="AL47" s="348"/>
      <c r="AM47" s="348"/>
      <c r="AN47" s="348"/>
      <c r="AO47" s="348"/>
      <c r="AP47" s="348"/>
      <c r="AQ47" s="348"/>
      <c r="AR47" s="348"/>
      <c r="AS47" s="348"/>
      <c r="AT47" s="348"/>
      <c r="AU47" s="348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48"/>
      <c r="BH47" s="348"/>
      <c r="BI47" s="348"/>
      <c r="BJ47" s="348"/>
      <c r="BK47" s="348"/>
      <c r="BL47" s="348"/>
      <c r="BM47" s="348"/>
      <c r="BN47" s="348"/>
      <c r="BO47" s="348"/>
      <c r="BP47" s="348"/>
      <c r="BQ47" s="349"/>
      <c r="BR47" s="61"/>
    </row>
    <row r="48" spans="2:70" s="74" customFormat="1" ht="105.75" customHeight="1" thickTop="1" thickBot="1">
      <c r="B48" s="88"/>
      <c r="C48" s="252" t="s">
        <v>187</v>
      </c>
      <c r="D48" s="253"/>
      <c r="E48" s="253"/>
      <c r="F48" s="253"/>
      <c r="G48" s="253"/>
      <c r="H48" s="254"/>
      <c r="I48" s="255" t="s">
        <v>190</v>
      </c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7"/>
      <c r="AC48" s="89">
        <v>1</v>
      </c>
      <c r="AD48" s="90">
        <v>2</v>
      </c>
      <c r="AE48" s="90">
        <v>1</v>
      </c>
      <c r="AF48" s="125">
        <f t="shared" ref="AF48" si="10">PRODUCT(AC48:AD48)+AE48</f>
        <v>3</v>
      </c>
      <c r="AG48" s="398" t="s">
        <v>63</v>
      </c>
      <c r="AH48" s="259"/>
      <c r="AI48" s="260"/>
      <c r="AJ48" s="255"/>
      <c r="AK48" s="256"/>
      <c r="AL48" s="261"/>
      <c r="AM48" s="262"/>
      <c r="AN48" s="263"/>
      <c r="AO48" s="264"/>
      <c r="AP48" s="265"/>
      <c r="AQ48" s="263"/>
      <c r="AR48" s="263"/>
      <c r="AS48" s="263"/>
      <c r="AT48" s="263"/>
      <c r="AU48" s="263"/>
      <c r="AV48" s="263"/>
      <c r="AW48" s="266"/>
      <c r="AX48" s="262" t="s">
        <v>188</v>
      </c>
      <c r="AY48" s="263"/>
      <c r="AZ48" s="263"/>
      <c r="BA48" s="263"/>
      <c r="BB48" s="263"/>
      <c r="BC48" s="263"/>
      <c r="BD48" s="263"/>
      <c r="BE48" s="266"/>
      <c r="BF48" s="255" t="s">
        <v>189</v>
      </c>
      <c r="BG48" s="256"/>
      <c r="BH48" s="256"/>
      <c r="BI48" s="256"/>
      <c r="BJ48" s="256"/>
      <c r="BK48" s="256"/>
      <c r="BL48" s="256"/>
      <c r="BM48" s="257"/>
      <c r="BN48" s="89">
        <v>1</v>
      </c>
      <c r="BO48" s="90">
        <v>2</v>
      </c>
      <c r="BP48" s="90">
        <v>1</v>
      </c>
      <c r="BQ48" s="91">
        <f t="shared" si="8"/>
        <v>3</v>
      </c>
      <c r="BR48" s="63"/>
    </row>
    <row r="52" spans="10:50" ht="60.75" customHeight="1">
      <c r="J52" s="250" t="s">
        <v>175</v>
      </c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</row>
  </sheetData>
  <mergeCells count="314">
    <mergeCell ref="C3:AB3"/>
    <mergeCell ref="BF42:BM42"/>
    <mergeCell ref="I43:AB43"/>
    <mergeCell ref="AG43:AI43"/>
    <mergeCell ref="AJ43:AL43"/>
    <mergeCell ref="AM43:AO43"/>
    <mergeCell ref="AX43:BE43"/>
    <mergeCell ref="BF43:BM43"/>
    <mergeCell ref="J52:AX52"/>
    <mergeCell ref="C47:BQ47"/>
    <mergeCell ref="I45:AB45"/>
    <mergeCell ref="AG45:AI45"/>
    <mergeCell ref="AJ45:AL45"/>
    <mergeCell ref="AM45:AO45"/>
    <mergeCell ref="AP45:AW45"/>
    <mergeCell ref="I44:AB44"/>
    <mergeCell ref="AG44:AI44"/>
    <mergeCell ref="AJ44:AL44"/>
    <mergeCell ref="AM44:AO44"/>
    <mergeCell ref="C48:H48"/>
    <mergeCell ref="I48:AB48"/>
    <mergeCell ref="AG48:AI48"/>
    <mergeCell ref="AJ48:AL48"/>
    <mergeCell ref="AM48:AO48"/>
    <mergeCell ref="B2:BQ2"/>
    <mergeCell ref="BN3:BQ3"/>
    <mergeCell ref="B5:BQ5"/>
    <mergeCell ref="C17:BQ17"/>
    <mergeCell ref="C41:H46"/>
    <mergeCell ref="I41:AB41"/>
    <mergeCell ref="AJ41:AL41"/>
    <mergeCell ref="AM41:AO41"/>
    <mergeCell ref="AP41:AW41"/>
    <mergeCell ref="AX41:BE41"/>
    <mergeCell ref="BF41:BM41"/>
    <mergeCell ref="AG41:AI41"/>
    <mergeCell ref="AX45:BE45"/>
    <mergeCell ref="BF45:BM45"/>
    <mergeCell ref="I46:AB46"/>
    <mergeCell ref="AG46:AI46"/>
    <mergeCell ref="AJ46:AL46"/>
    <mergeCell ref="AM46:AO46"/>
    <mergeCell ref="AP46:AW46"/>
    <mergeCell ref="AX46:BE46"/>
    <mergeCell ref="BF46:BM46"/>
    <mergeCell ref="AX42:BE42"/>
    <mergeCell ref="BR17:BR27"/>
    <mergeCell ref="BR28:BR34"/>
    <mergeCell ref="AX44:BE44"/>
    <mergeCell ref="BF44:BM44"/>
    <mergeCell ref="AJ40:AL40"/>
    <mergeCell ref="AM40:AO40"/>
    <mergeCell ref="AP40:AW40"/>
    <mergeCell ref="AX37:BE37"/>
    <mergeCell ref="BF37:BM37"/>
    <mergeCell ref="AX34:BE34"/>
    <mergeCell ref="BF34:BM34"/>
    <mergeCell ref="BF33:BM33"/>
    <mergeCell ref="BF25:BM25"/>
    <mergeCell ref="BF23:BM23"/>
    <mergeCell ref="BF20:BM20"/>
    <mergeCell ref="AX18:BE18"/>
    <mergeCell ref="BF18:BM18"/>
    <mergeCell ref="AP22:AW22"/>
    <mergeCell ref="AX22:BE22"/>
    <mergeCell ref="BF22:BM22"/>
    <mergeCell ref="BF21:BM21"/>
    <mergeCell ref="AJ42:AL42"/>
    <mergeCell ref="AM42:AO42"/>
    <mergeCell ref="AP42:AW42"/>
    <mergeCell ref="C37:H37"/>
    <mergeCell ref="I37:AB37"/>
    <mergeCell ref="AG37:AI37"/>
    <mergeCell ref="AJ37:AL37"/>
    <mergeCell ref="AM37:AO37"/>
    <mergeCell ref="AP37:AW37"/>
    <mergeCell ref="AP44:AW44"/>
    <mergeCell ref="BF38:BM38"/>
    <mergeCell ref="AJ38:AL38"/>
    <mergeCell ref="I38:AB38"/>
    <mergeCell ref="AG38:AI38"/>
    <mergeCell ref="AM38:AO38"/>
    <mergeCell ref="AP38:AW38"/>
    <mergeCell ref="AX38:BE38"/>
    <mergeCell ref="AX40:BE40"/>
    <mergeCell ref="BF40:BM40"/>
    <mergeCell ref="I40:AB40"/>
    <mergeCell ref="AG40:AI40"/>
    <mergeCell ref="AP39:AW39"/>
    <mergeCell ref="AJ39:AL39"/>
    <mergeCell ref="AM39:AO39"/>
    <mergeCell ref="AG39:AI39"/>
    <mergeCell ref="I42:AB42"/>
    <mergeCell ref="AG42:AI42"/>
    <mergeCell ref="AG33:AI33"/>
    <mergeCell ref="C35:H36"/>
    <mergeCell ref="I35:AB35"/>
    <mergeCell ref="AG35:AI35"/>
    <mergeCell ref="AJ35:AL35"/>
    <mergeCell ref="AM35:AO35"/>
    <mergeCell ref="AP35:AW35"/>
    <mergeCell ref="AX35:BE35"/>
    <mergeCell ref="BF35:BM35"/>
    <mergeCell ref="I36:AB36"/>
    <mergeCell ref="AG36:AI36"/>
    <mergeCell ref="AJ36:AL36"/>
    <mergeCell ref="AM36:AO36"/>
    <mergeCell ref="AP36:AW36"/>
    <mergeCell ref="AX36:BE36"/>
    <mergeCell ref="BF36:BM36"/>
    <mergeCell ref="C29:H31"/>
    <mergeCell ref="I29:AB29"/>
    <mergeCell ref="AG29:AI29"/>
    <mergeCell ref="AJ29:AL29"/>
    <mergeCell ref="AM29:AO29"/>
    <mergeCell ref="AP29:AW29"/>
    <mergeCell ref="AX29:BE29"/>
    <mergeCell ref="BF29:BM29"/>
    <mergeCell ref="C34:H34"/>
    <mergeCell ref="I34:AB34"/>
    <mergeCell ref="AG34:AI34"/>
    <mergeCell ref="AJ34:AL34"/>
    <mergeCell ref="AM34:AO34"/>
    <mergeCell ref="AP34:AW34"/>
    <mergeCell ref="BF31:BM31"/>
    <mergeCell ref="I33:AB33"/>
    <mergeCell ref="AJ33:AL33"/>
    <mergeCell ref="AM33:AO33"/>
    <mergeCell ref="AP33:AW33"/>
    <mergeCell ref="AX33:BE33"/>
    <mergeCell ref="I31:AB31"/>
    <mergeCell ref="AG31:AI31"/>
    <mergeCell ref="AJ31:AL31"/>
    <mergeCell ref="AM31:AO31"/>
    <mergeCell ref="I27:AB27"/>
    <mergeCell ref="AG27:AI27"/>
    <mergeCell ref="AJ27:AL27"/>
    <mergeCell ref="AM27:AO27"/>
    <mergeCell ref="AP27:AW27"/>
    <mergeCell ref="AX27:BE27"/>
    <mergeCell ref="BF27:BM27"/>
    <mergeCell ref="AP31:AW31"/>
    <mergeCell ref="I32:AB32"/>
    <mergeCell ref="AG32:AI32"/>
    <mergeCell ref="AJ32:AL32"/>
    <mergeCell ref="AM32:AO32"/>
    <mergeCell ref="AP32:AW32"/>
    <mergeCell ref="AX32:BE32"/>
    <mergeCell ref="BF32:BM32"/>
    <mergeCell ref="AX31:BE31"/>
    <mergeCell ref="I30:AB30"/>
    <mergeCell ref="AG30:AI30"/>
    <mergeCell ref="AJ30:AL30"/>
    <mergeCell ref="AM30:AO30"/>
    <mergeCell ref="AP30:AW30"/>
    <mergeCell ref="AX30:BE30"/>
    <mergeCell ref="BF30:BM30"/>
    <mergeCell ref="C28:BQ28"/>
    <mergeCell ref="BF24:BM24"/>
    <mergeCell ref="I23:AB23"/>
    <mergeCell ref="AG23:AI23"/>
    <mergeCell ref="AJ23:AL23"/>
    <mergeCell ref="AM23:AO23"/>
    <mergeCell ref="AP23:AW23"/>
    <mergeCell ref="AX23:BE23"/>
    <mergeCell ref="I26:AB26"/>
    <mergeCell ref="AG26:AI26"/>
    <mergeCell ref="AJ26:AL26"/>
    <mergeCell ref="AM26:AO26"/>
    <mergeCell ref="AP26:AW26"/>
    <mergeCell ref="AX26:BE26"/>
    <mergeCell ref="BF26:BM26"/>
    <mergeCell ref="I25:AB25"/>
    <mergeCell ref="AG25:AI25"/>
    <mergeCell ref="AJ25:AL25"/>
    <mergeCell ref="AM25:AO25"/>
    <mergeCell ref="AP25:AW25"/>
    <mergeCell ref="AX25:BE25"/>
    <mergeCell ref="AX20:BE20"/>
    <mergeCell ref="I21:AB21"/>
    <mergeCell ref="AG21:AI21"/>
    <mergeCell ref="AJ21:AL21"/>
    <mergeCell ref="AM21:AO21"/>
    <mergeCell ref="AP21:AW21"/>
    <mergeCell ref="AX21:BE21"/>
    <mergeCell ref="I24:AB24"/>
    <mergeCell ref="AG24:AI24"/>
    <mergeCell ref="AJ24:AL24"/>
    <mergeCell ref="AM24:AO24"/>
    <mergeCell ref="AP24:AW24"/>
    <mergeCell ref="AX24:BE24"/>
    <mergeCell ref="I22:AB22"/>
    <mergeCell ref="AG22:AI22"/>
    <mergeCell ref="AJ22:AL22"/>
    <mergeCell ref="AM22:AO22"/>
    <mergeCell ref="I20:AB20"/>
    <mergeCell ref="AG20:AI20"/>
    <mergeCell ref="AJ20:AL20"/>
    <mergeCell ref="AM20:AO20"/>
    <mergeCell ref="AP20:AW20"/>
    <mergeCell ref="AX13:BE13"/>
    <mergeCell ref="BF19:BM19"/>
    <mergeCell ref="I19:AB19"/>
    <mergeCell ref="AG19:AI19"/>
    <mergeCell ref="AJ19:AL19"/>
    <mergeCell ref="AM19:AO19"/>
    <mergeCell ref="AP19:AW19"/>
    <mergeCell ref="AX19:BE19"/>
    <mergeCell ref="I18:AB18"/>
    <mergeCell ref="AG18:AI18"/>
    <mergeCell ref="AJ18:AL18"/>
    <mergeCell ref="AM18:AO18"/>
    <mergeCell ref="AP18:AW18"/>
    <mergeCell ref="AX14:BE14"/>
    <mergeCell ref="BF14:BM14"/>
    <mergeCell ref="I16:AB16"/>
    <mergeCell ref="AG16:AO16"/>
    <mergeCell ref="AP16:AW16"/>
    <mergeCell ref="AX16:BE16"/>
    <mergeCell ref="BF16:BM16"/>
    <mergeCell ref="AP3:BM3"/>
    <mergeCell ref="AG3:AO3"/>
    <mergeCell ref="AC3:AF3"/>
    <mergeCell ref="BR44:BR46"/>
    <mergeCell ref="C6:H15"/>
    <mergeCell ref="I15:AB15"/>
    <mergeCell ref="AG15:AI15"/>
    <mergeCell ref="AJ15:AL15"/>
    <mergeCell ref="AM15:AO15"/>
    <mergeCell ref="AP15:AW15"/>
    <mergeCell ref="AX15:BE15"/>
    <mergeCell ref="BF15:BM15"/>
    <mergeCell ref="AJ11:AL11"/>
    <mergeCell ref="AM11:AO11"/>
    <mergeCell ref="AP11:AW11"/>
    <mergeCell ref="AX11:BE11"/>
    <mergeCell ref="BF13:BM13"/>
    <mergeCell ref="AJ12:AL12"/>
    <mergeCell ref="AM12:AO12"/>
    <mergeCell ref="AP12:AW12"/>
    <mergeCell ref="BF12:BM12"/>
    <mergeCell ref="BF9:BM9"/>
    <mergeCell ref="I10:AB10"/>
    <mergeCell ref="AG10:AI10"/>
    <mergeCell ref="AJ10:AL10"/>
    <mergeCell ref="AM10:AO10"/>
    <mergeCell ref="AP10:AW10"/>
    <mergeCell ref="C32:H33"/>
    <mergeCell ref="BF7:BM7"/>
    <mergeCell ref="AP9:AW9"/>
    <mergeCell ref="AX9:BE9"/>
    <mergeCell ref="BR35:BR36"/>
    <mergeCell ref="BR38:BR40"/>
    <mergeCell ref="AX10:BE10"/>
    <mergeCell ref="BF10:BM10"/>
    <mergeCell ref="I9:AB9"/>
    <mergeCell ref="AG9:AI9"/>
    <mergeCell ref="C38:H40"/>
    <mergeCell ref="I39:AB39"/>
    <mergeCell ref="BF39:BM39"/>
    <mergeCell ref="BR5:BR15"/>
    <mergeCell ref="B3:B4"/>
    <mergeCell ref="C4:H4"/>
    <mergeCell ref="I4:AB4"/>
    <mergeCell ref="AG4:AI4"/>
    <mergeCell ref="AJ4:AL4"/>
    <mergeCell ref="AM4:AO4"/>
    <mergeCell ref="AP4:AW4"/>
    <mergeCell ref="AX4:BE4"/>
    <mergeCell ref="BF4:BM4"/>
    <mergeCell ref="B6:B46"/>
    <mergeCell ref="I6:AB6"/>
    <mergeCell ref="AG6:AI6"/>
    <mergeCell ref="I11:AB11"/>
    <mergeCell ref="AG11:AI11"/>
    <mergeCell ref="AJ6:AL6"/>
    <mergeCell ref="AJ9:AL9"/>
    <mergeCell ref="AM9:AO9"/>
    <mergeCell ref="AP48:AW48"/>
    <mergeCell ref="AX48:BE48"/>
    <mergeCell ref="C18:H27"/>
    <mergeCell ref="I8:AB8"/>
    <mergeCell ref="AG8:AI8"/>
    <mergeCell ref="AJ8:AL8"/>
    <mergeCell ref="AM8:AO8"/>
    <mergeCell ref="AP8:AW8"/>
    <mergeCell ref="AX8:BE8"/>
    <mergeCell ref="I14:AB14"/>
    <mergeCell ref="AG14:AI14"/>
    <mergeCell ref="AJ14:AL14"/>
    <mergeCell ref="BF48:BM48"/>
    <mergeCell ref="BF6:BM6"/>
    <mergeCell ref="I7:AB7"/>
    <mergeCell ref="AG7:AI7"/>
    <mergeCell ref="AJ7:AL7"/>
    <mergeCell ref="AM7:AO7"/>
    <mergeCell ref="AP7:AW7"/>
    <mergeCell ref="AX7:BE7"/>
    <mergeCell ref="I12:AB12"/>
    <mergeCell ref="I13:AB13"/>
    <mergeCell ref="AG13:AI13"/>
    <mergeCell ref="AJ13:AL13"/>
    <mergeCell ref="AM13:AO13"/>
    <mergeCell ref="AP13:AW13"/>
    <mergeCell ref="AM6:AO6"/>
    <mergeCell ref="AP6:AW6"/>
    <mergeCell ref="AX6:BE6"/>
    <mergeCell ref="BF8:BM8"/>
    <mergeCell ref="AM14:AO14"/>
    <mergeCell ref="AP14:AW14"/>
    <mergeCell ref="AX39:BE39"/>
    <mergeCell ref="BF11:BM11"/>
    <mergeCell ref="AG12:AI12"/>
    <mergeCell ref="AX12:BE12"/>
  </mergeCells>
  <conditionalFormatting sqref="B5 C17">
    <cfRule type="colorScale" priority="15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28">
    <cfRule type="colorScale" priority="1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C47">
    <cfRule type="colorScale" priority="11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9">
    <cfRule type="colorScale" priority="8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8:BQ9 BQ6">
    <cfRule type="colorScale" priority="6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7">
    <cfRule type="colorScale" priority="6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3">
    <cfRule type="colorScale" priority="9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5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6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5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5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5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5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3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5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4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">
    <cfRule type="colorScale" priority="4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0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1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1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5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6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4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8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8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40">
    <cfRule type="colorScale" priority="1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5">
    <cfRule type="colorScale" priority="1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6">
    <cfRule type="colorScale" priority="1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1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7">
    <cfRule type="colorScale" priority="1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6:AF13 AF15">
    <cfRule type="colorScale" priority="10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18:AF27">
    <cfRule type="colorScale" priority="9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29:AF41 AF44:AF46">
    <cfRule type="colorScale" priority="8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AF48">
    <cfRule type="colorScale" priority="7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conditionalFormatting sqref="BQ42:BQ43">
    <cfRule type="colorScale" priority="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42:AF43">
    <cfRule type="colorScale" priority="5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BQ14">
    <cfRule type="colorScale" priority="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3">
      <colorScale>
        <cfvo type="num" val="0"/>
        <cfvo type="num" val="5"/>
        <cfvo type="num" val="30"/>
        <color rgb="FFFEDEE3"/>
        <color rgb="FFF46C6C"/>
        <color rgb="FFFF0000"/>
      </colorScale>
    </cfRule>
  </conditionalFormatting>
  <conditionalFormatting sqref="BQ16">
    <cfRule type="colorScale" priority="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1">
      <colorScale>
        <cfvo type="num" val="0"/>
        <cfvo type="num" val="5"/>
        <cfvo type="num" val="30"/>
        <color rgb="FFFDD3D4"/>
        <color rgb="FFF9676A"/>
        <color rgb="FFFF0000"/>
      </colorScale>
    </cfRule>
  </conditionalFormatting>
  <pageMargins left="0.25" right="0.25" top="0.75" bottom="0.75" header="0.3" footer="0.3"/>
  <pageSetup paperSize="8" scale="42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AC36:AE36 BN36:BP36</xm:sqref>
        </x14:dataValidation>
        <x14:dataValidation type="list" allowBlank="1" showInputMessage="1" showErrorMessage="1">
          <x14:formula1>
            <xm:f>'C:\ECM\SET\DATA\DOCUMENT\CHECKOUT\DATA\D_58e56cf6d_32_\[GA-RASS-002-01 - Montáž (Assembly)_d-09029bae81b5d912_4f4a-m.xlsx]Metodika'!#REF!</xm:f>
          </x14:formula1>
          <xm:sqref>BO40 AC40:AD40 AC37 AC44:AE44 BN44:BO44 BN37</xm:sqref>
        </x14:dataValidation>
        <x14:dataValidation type="list" allowBlank="1" showInputMessage="1" showErrorMessage="1">
          <x14:formula1>
            <xm:f>'C:\ECM\SET\DATA\DOCUMENT\CHECKOUT\DATA\D_569a11090_55_\[GA-RASS-002-01 - Montáž (Assembly)_d-09029bae81b5d912_429a-m.xlsx]Metodika'!#REF!</xm:f>
          </x14:formula1>
          <xm:sqref>BO34:BP35 AE38:AE40 BO39 BP39:BP40 BN40 AC38:AD39 AC32:AE35 BO37:BP38 AD37:AE37 BN32:BP33</xm:sqref>
        </x14:dataValidation>
        <x14:dataValidation type="list" allowBlank="1" showInputMessage="1" showErrorMessage="1">
          <x14:formula1>
            <xm:f>'C:\ECM\SET\DATA\DOCUMENT\CHECKOUT\DATA\D_4d258df43_14_\[GA-RASS-002-01 - Montáž (Assembly)_d-09029bae81b2c072_4688-m.xlsx]Metodika'!#REF!</xm:f>
          </x14:formula1>
          <xm:sqref>AC15:AE15 BP11 AE18:AE27 AC45:AE46 BN29:BP31 BN18:BP18 BO22:BP23 BO20:BP20 AC41:AE41 BP26 BP21 BP24 BO25:BP25 AC29:AE31 BN38:BN39 BN34:BN35 BP7 BO8:BO9 BP9 BO27:BP27 AC18:AC27 AD20:AD25 AD27 AD18 BN12:BP13 AC6:AE13 BN15:BP16 AC16 AE16</xm:sqref>
        </x14:dataValidation>
        <x14:dataValidation type="list" allowBlank="1" showInputMessage="1" showErrorMessage="1">
          <x14:formula1>
            <xm:f>'C:\ECM\SET\DATA\DOCUMENT\CHECKOUT\DATA\D_47dd86a8a_29_\[GA-RASS-003-01 - Procesní inženýrství (Process Engineering)_d-09029bae81b2ca27_46b4-m.xlsx]Metodika'!#REF!</xm:f>
          </x14:formula1>
          <xm:sqref>BP6 BP44 BO6:BO7 BP8 BN6:BN11 BP10 BN45:BP46 BO10:BO11 BN41:BP41 AC14:AD14 BN14:BP14</xm:sqref>
        </x14:dataValidation>
        <x14:dataValidation type="list" allowBlank="1" showInputMessage="1" showErrorMessage="1">
          <x14:formula1>
            <xm:f>'C:\ECM\SET\DATA\DOCUMENT\CHECKOUT\DATA\D_a2aa1c620_09_\[GA-RASS-003-01 - Procesní inženýrství (Process Engineering)_d-09029bae81b2ca27_43af-m.xlsx]Metodika'!#REF!</xm:f>
          </x14:formula1>
          <xm:sqref>BN24:BO24 BO26 BO21 BO19:BP19 BN42:BP43 AD26 AD19 AC48:AE48 BN48:BP48 AC42:AE43 BN19:BN23 BN25:BN27 AE14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Metodika</vt:lpstr>
      <vt:lpstr>Montáž přední světla</vt:lpstr>
      <vt:lpstr>Montáž zadní světla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Matýsková Nikola</cp:lastModifiedBy>
  <cp:lastPrinted>2020-01-06T08:54:40Z</cp:lastPrinted>
  <dcterms:created xsi:type="dcterms:W3CDTF">2018-08-09T11:33:57Z</dcterms:created>
  <dcterms:modified xsi:type="dcterms:W3CDTF">2021-08-30T05:59:34Z</dcterms:modified>
</cp:coreProperties>
</file>